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8" yWindow="65524" windowWidth="8616" windowHeight="10416" activeTab="0"/>
  </bookViews>
  <sheets>
    <sheet name="附表1" sheetId="1" r:id="rId1"/>
    <sheet name="附表2" sheetId="2" r:id="rId2"/>
    <sheet name="附表3" sheetId="3" r:id="rId3"/>
    <sheet name="附表4" sheetId="4" r:id="rId4"/>
    <sheet name="附表5" sheetId="5" r:id="rId5"/>
  </sheets>
  <definedNames>
    <definedName name="_xlnm.Print_Titles" localSheetId="0">'附表1'!$2:$5</definedName>
  </definedNames>
  <calcPr fullCalcOnLoad="1"/>
</workbook>
</file>

<file path=xl/sharedStrings.xml><?xml version="1.0" encoding="utf-8"?>
<sst xmlns="http://schemas.openxmlformats.org/spreadsheetml/2006/main" count="579" uniqueCount="254">
  <si>
    <t>一</t>
  </si>
  <si>
    <t>二</t>
  </si>
  <si>
    <t>三</t>
  </si>
  <si>
    <t>四</t>
  </si>
  <si>
    <t>中国近代史纲要</t>
  </si>
  <si>
    <t>马克思主义原理</t>
  </si>
  <si>
    <t>思想道德修养与法律基础</t>
  </si>
  <si>
    <t>二</t>
  </si>
  <si>
    <t>四</t>
  </si>
  <si>
    <t>五</t>
  </si>
  <si>
    <t>六</t>
  </si>
  <si>
    <t>七</t>
  </si>
  <si>
    <t>八</t>
  </si>
  <si>
    <t>学科专业基础教育教学模块</t>
  </si>
  <si>
    <t>学科专业方向教育教学模块</t>
  </si>
  <si>
    <t>课程名称</t>
  </si>
  <si>
    <t>各学期学时分配</t>
  </si>
  <si>
    <t>必修</t>
  </si>
  <si>
    <t>选修</t>
  </si>
  <si>
    <t>课程类别</t>
  </si>
  <si>
    <t>课程性质</t>
  </si>
  <si>
    <t>学时数</t>
  </si>
  <si>
    <t>百分比1（%）</t>
  </si>
  <si>
    <t>百分比2（%）</t>
  </si>
  <si>
    <t>1、学时应为8的培数</t>
  </si>
  <si>
    <t xml:space="preserve">2、四年总学分控制在190~200学分范围内，课内教学控制在150~160学分 </t>
  </si>
  <si>
    <t xml:space="preserve">3、实践教学不得低于40学分 </t>
  </si>
  <si>
    <t>4、必修课与选修课的比例应不低于7：3</t>
  </si>
  <si>
    <t>7、非计算机专业上机学时应不少于250机时。(不含毕业设计要求的上机机时)</t>
  </si>
  <si>
    <t>其它</t>
  </si>
  <si>
    <t>小    计</t>
  </si>
  <si>
    <t>学科专业基础教育教学模块</t>
  </si>
  <si>
    <t>学科专业方向教育教学模块</t>
  </si>
  <si>
    <t>总
学
时</t>
  </si>
  <si>
    <t>6、每学期安排的考考试一般不得超过5门。</t>
  </si>
  <si>
    <t>5、所有课程按性质分为必修课程和选修课程，必修课的主要考核方式为考考试，选修课的考核方式主要为考考查。</t>
  </si>
  <si>
    <t>序号</t>
  </si>
  <si>
    <t>实践教学内容</t>
  </si>
  <si>
    <t>各学期周学时(周数)分配</t>
  </si>
  <si>
    <t>一</t>
  </si>
  <si>
    <t>附表3      各学期学时分配表</t>
  </si>
  <si>
    <t>总计</t>
  </si>
  <si>
    <t>附表1        课程设置及教学安排表</t>
  </si>
  <si>
    <t xml:space="preserve">                 学期
          学时
类别</t>
  </si>
  <si>
    <t>必修
环节</t>
  </si>
  <si>
    <t>选修
环节</t>
  </si>
  <si>
    <t>通识课</t>
  </si>
  <si>
    <t>选修</t>
  </si>
  <si>
    <t>基础教育教学模块</t>
  </si>
  <si>
    <r>
      <t xml:space="preserve">附表4      </t>
    </r>
    <r>
      <rPr>
        <sz val="14"/>
        <rFont val="黑体"/>
        <family val="3"/>
      </rPr>
      <t>学时学分结构表</t>
    </r>
  </si>
  <si>
    <t>毕业需达到的最低学分数</t>
  </si>
  <si>
    <t>学
分</t>
  </si>
  <si>
    <t>学
时</t>
  </si>
  <si>
    <t>三</t>
  </si>
  <si>
    <t>授予学位需达到的最低学分数</t>
  </si>
  <si>
    <t>学分数</t>
  </si>
  <si>
    <t>备注:
1.百分比1是指该类课程占课内教学总学时数的百分比，百分比2是指该类课程占毕业需达到的最低学分数的百分比；
2.本表中选修指的是要求该专业学生所必须选修的最低学时数和学分数；
3.本表中实践教育教学模块指的是要求该专业学生所必须获得集中实践教学环节（见附表2）的最低学分数。</t>
  </si>
  <si>
    <t>周
数</t>
  </si>
  <si>
    <t>认识实习</t>
  </si>
  <si>
    <t>基础教育教学模块</t>
  </si>
  <si>
    <t>素质教育模块</t>
  </si>
  <si>
    <t>课程
编码</t>
  </si>
  <si>
    <t>大学英语1</t>
  </si>
  <si>
    <t>大学英语2</t>
  </si>
  <si>
    <t>大学英语3</t>
  </si>
  <si>
    <t>大学英语4</t>
  </si>
  <si>
    <t>实践教育教学模块</t>
  </si>
  <si>
    <t>毕业需最低课内教学总学时数及学分数</t>
  </si>
  <si>
    <t>形势与政策1</t>
  </si>
  <si>
    <t>课程
模块</t>
  </si>
  <si>
    <t>毛泽东思想和中国特色社会主义理论体系概论</t>
  </si>
  <si>
    <t>形势与政策2</t>
  </si>
  <si>
    <t>形势与政策3</t>
  </si>
  <si>
    <t>形势与政策4</t>
  </si>
  <si>
    <t>课外素质教育</t>
  </si>
  <si>
    <t>小计</t>
  </si>
  <si>
    <t>小    计</t>
  </si>
  <si>
    <t>学生在校期间至少获得10个通识课程学分，方可毕业</t>
  </si>
  <si>
    <t>课外素质教育</t>
  </si>
  <si>
    <t>思想政治类课程</t>
  </si>
  <si>
    <t>通识类课程</t>
  </si>
  <si>
    <t>课程性质代码</t>
  </si>
  <si>
    <t>大学计算机基础</t>
  </si>
  <si>
    <t>B1</t>
  </si>
  <si>
    <t>模块
学分要求</t>
  </si>
  <si>
    <t>D2</t>
  </si>
  <si>
    <t>思想政治类课程</t>
  </si>
  <si>
    <t>通识类课程</t>
  </si>
  <si>
    <t>考核方式</t>
  </si>
  <si>
    <t>小计</t>
  </si>
  <si>
    <t>学生在校期间至少获得8个课外素质教育学分，方可授位</t>
  </si>
  <si>
    <t>E</t>
  </si>
  <si>
    <t>E≥8学分</t>
  </si>
  <si>
    <t>素质教育教学模块</t>
  </si>
  <si>
    <t>A1</t>
  </si>
  <si>
    <t>A2</t>
  </si>
  <si>
    <t>A1=16学分，A2≥10学分</t>
  </si>
  <si>
    <r>
      <t>备注：</t>
    </r>
    <r>
      <rPr>
        <sz val="9"/>
        <rFont val="宋体"/>
        <family val="0"/>
      </rPr>
      <t>课程性质代码：思想政治类课程—A1（必修）；通识类课程—A2（选修）；基础教育教学课程—B1（必修），B2（选修）；
      学科专业基础课程—C1（必修），C2（选修）；学科专业方向课程—D1（必修），D2（选修）；其他—E。</t>
    </r>
  </si>
  <si>
    <t>实验</t>
  </si>
  <si>
    <t>上机</t>
  </si>
  <si>
    <t>课程性质</t>
  </si>
  <si>
    <t>学时</t>
  </si>
  <si>
    <t>学分</t>
  </si>
  <si>
    <t>第一学期</t>
  </si>
  <si>
    <t>必修</t>
  </si>
  <si>
    <t>第二学期</t>
  </si>
  <si>
    <t>第三学期</t>
  </si>
  <si>
    <t>第四学期</t>
  </si>
  <si>
    <t>第五学期</t>
  </si>
  <si>
    <t>第六学期</t>
  </si>
  <si>
    <t>第七学期</t>
  </si>
  <si>
    <t>第八学期</t>
  </si>
  <si>
    <t>备注</t>
  </si>
  <si>
    <t>附件1：</t>
  </si>
  <si>
    <t>理论学时</t>
  </si>
  <si>
    <t>其他</t>
  </si>
  <si>
    <t>课内实践学时</t>
  </si>
  <si>
    <t>考试</t>
  </si>
  <si>
    <t>考查</t>
  </si>
  <si>
    <t>大学体育1</t>
  </si>
  <si>
    <t>考查</t>
  </si>
  <si>
    <t>大学体育2</t>
  </si>
  <si>
    <t>大学体育3</t>
  </si>
  <si>
    <t>大学体育4</t>
  </si>
  <si>
    <t>高等数学Ⅲ1</t>
  </si>
  <si>
    <t>高等数学Ⅲ2</t>
  </si>
  <si>
    <t>线性代数</t>
  </si>
  <si>
    <t>概率论与数理统计</t>
  </si>
  <si>
    <t>大学计算机基础</t>
  </si>
  <si>
    <t>考查</t>
  </si>
  <si>
    <t>数据库技术及应用</t>
  </si>
  <si>
    <t>数据库技术及应用</t>
  </si>
  <si>
    <t>应用文写作</t>
  </si>
  <si>
    <t>应用文写作</t>
  </si>
  <si>
    <t>统计学</t>
  </si>
  <si>
    <t>104200/1</t>
  </si>
  <si>
    <t>104200/1</t>
  </si>
  <si>
    <t>专业外语</t>
  </si>
  <si>
    <t>专业外语</t>
  </si>
  <si>
    <t>管理学</t>
  </si>
  <si>
    <t>经济法</t>
  </si>
  <si>
    <t>基础会计学</t>
  </si>
  <si>
    <t>税法</t>
  </si>
  <si>
    <t>微观经济学</t>
  </si>
  <si>
    <t>宏观经济学</t>
  </si>
  <si>
    <t>中级财务会计</t>
  </si>
  <si>
    <t>运筹学</t>
  </si>
  <si>
    <t>技术经济学</t>
  </si>
  <si>
    <t>财务管理</t>
  </si>
  <si>
    <t>会计电算化</t>
  </si>
  <si>
    <t>计算技术与会计发展史</t>
  </si>
  <si>
    <t>组织行为学</t>
  </si>
  <si>
    <t>生产与运作管理</t>
  </si>
  <si>
    <t>管理信息系统</t>
  </si>
  <si>
    <t>财政学</t>
  </si>
  <si>
    <t>货币银行学</t>
  </si>
  <si>
    <t>国际贸易</t>
  </si>
  <si>
    <t>企业战略管理</t>
  </si>
  <si>
    <t>国际金融</t>
  </si>
  <si>
    <t>市场营销学</t>
  </si>
  <si>
    <t>人力资源管理</t>
  </si>
  <si>
    <t>财务分析学</t>
  </si>
  <si>
    <t>成本会计学</t>
  </si>
  <si>
    <t>管理会计学</t>
  </si>
  <si>
    <t>审计学</t>
  </si>
  <si>
    <t>高级财务会计</t>
  </si>
  <si>
    <t>施工企业会计</t>
  </si>
  <si>
    <t>房地产开发企业会计</t>
  </si>
  <si>
    <t>银行会计</t>
  </si>
  <si>
    <t>国际会计</t>
  </si>
  <si>
    <t>预算会计</t>
  </si>
  <si>
    <t>会计制度设计</t>
  </si>
  <si>
    <t>房屋建筑学</t>
  </si>
  <si>
    <t>建筑工程概论</t>
  </si>
  <si>
    <t>工程估价</t>
  </si>
  <si>
    <t>工程项目管理</t>
  </si>
  <si>
    <t>资产评估学</t>
  </si>
  <si>
    <t>房地产开发与经营</t>
  </si>
  <si>
    <t>企业文化</t>
  </si>
  <si>
    <t>证券投资学</t>
  </si>
  <si>
    <t>电子商务概论</t>
  </si>
  <si>
    <t>合同管理</t>
  </si>
  <si>
    <t>建设法规</t>
  </si>
  <si>
    <t>房地产估价</t>
  </si>
  <si>
    <t>B1=33学分，B2≥8学分</t>
  </si>
  <si>
    <t>B2</t>
  </si>
  <si>
    <t>D1</t>
  </si>
  <si>
    <t>D1=12.5学分，D2≥13.5学分</t>
  </si>
  <si>
    <t>C1=30学分，C2≥14学分</t>
  </si>
  <si>
    <t>课程
性质</t>
  </si>
  <si>
    <t>考核
方式</t>
  </si>
  <si>
    <t>军事训练（含军事理论）</t>
  </si>
  <si>
    <r>
      <t>必修</t>
    </r>
  </si>
  <si>
    <t xml:space="preserve"> 基础会计学课设</t>
  </si>
  <si>
    <t>中级财务会计课设</t>
  </si>
  <si>
    <t>财务管理课设</t>
  </si>
  <si>
    <t>财务分析课设</t>
  </si>
  <si>
    <t>成本会计课设</t>
  </si>
  <si>
    <t>管理会计课设</t>
  </si>
  <si>
    <t>会计电算化课设</t>
  </si>
  <si>
    <t>审计课设</t>
  </si>
  <si>
    <t>业务实习</t>
  </si>
  <si>
    <t>毕业实习</t>
  </si>
  <si>
    <t>毕业论文</t>
  </si>
  <si>
    <t>实践教学总计</t>
  </si>
  <si>
    <t>挑战杯和数学建模竞赛</t>
  </si>
  <si>
    <t>利用课外时间</t>
  </si>
  <si>
    <r>
      <t>4</t>
    </r>
    <r>
      <rPr>
        <sz val="12"/>
        <rFont val="宋体"/>
        <family val="0"/>
      </rPr>
      <t>周</t>
    </r>
  </si>
  <si>
    <r>
      <t>1</t>
    </r>
    <r>
      <rPr>
        <sz val="12"/>
        <rFont val="宋体"/>
        <family val="0"/>
      </rPr>
      <t>周</t>
    </r>
  </si>
  <si>
    <r>
      <t>3</t>
    </r>
    <r>
      <rPr>
        <sz val="12"/>
        <rFont val="宋体"/>
        <family val="0"/>
      </rPr>
      <t>周</t>
    </r>
  </si>
  <si>
    <r>
      <t>5</t>
    </r>
    <r>
      <rPr>
        <sz val="12"/>
        <rFont val="宋体"/>
        <family val="0"/>
      </rPr>
      <t>周</t>
    </r>
  </si>
  <si>
    <r>
      <t>16</t>
    </r>
    <r>
      <rPr>
        <sz val="12"/>
        <rFont val="宋体"/>
        <family val="0"/>
      </rPr>
      <t>周</t>
    </r>
  </si>
  <si>
    <t>至少获得10个通识类系列课程学分，方可毕业</t>
  </si>
  <si>
    <t>大学英语2</t>
  </si>
  <si>
    <t>大学体育2</t>
  </si>
  <si>
    <t>大学体育1</t>
  </si>
  <si>
    <t>高等数学Ⅲ2</t>
  </si>
  <si>
    <t>高等数学Ⅲ1</t>
  </si>
  <si>
    <t>形势与政策2</t>
  </si>
  <si>
    <t>大学英语4</t>
  </si>
  <si>
    <t>大学英语3</t>
  </si>
  <si>
    <t>大学体育4</t>
  </si>
  <si>
    <t>大学体育3</t>
  </si>
  <si>
    <t>线性代数</t>
  </si>
  <si>
    <t>概率论与数理统计</t>
  </si>
  <si>
    <t>中级财务会计课程设计</t>
  </si>
  <si>
    <t>1K</t>
  </si>
  <si>
    <t>基础会计学课程设计</t>
  </si>
  <si>
    <t>军事训练</t>
  </si>
  <si>
    <t>3K</t>
  </si>
  <si>
    <t>形势与政策4</t>
  </si>
  <si>
    <t>形势与政策3</t>
  </si>
  <si>
    <t>104200/2</t>
  </si>
  <si>
    <t>财务管理课程设计</t>
  </si>
  <si>
    <t>管理会计学课程设计</t>
  </si>
  <si>
    <t>财务分析课程设计</t>
  </si>
  <si>
    <t>审计学课程设计</t>
  </si>
  <si>
    <t>成本会计学课程设计</t>
  </si>
  <si>
    <t>会计电算化课程设计</t>
  </si>
  <si>
    <t>业务实习</t>
  </si>
  <si>
    <t>毕业实习</t>
  </si>
  <si>
    <t>毕业设计（论文）</t>
  </si>
  <si>
    <t xml:space="preserve">                              1-8学期  挑战杯和数学建模竞赛  2学分  32学时  必修</t>
  </si>
  <si>
    <t>必修</t>
  </si>
  <si>
    <t>33周</t>
  </si>
  <si>
    <t>计算技术与会计发展史</t>
  </si>
  <si>
    <t>附表5      指导性教学进程安排</t>
  </si>
  <si>
    <t>附表2     实践教育教学模块设置及安排表</t>
  </si>
  <si>
    <t>会计学专业方向课程</t>
  </si>
  <si>
    <t>课程教学</t>
  </si>
  <si>
    <t>集中实践教学环节</t>
  </si>
  <si>
    <r>
      <t>备注：
1</t>
    </r>
    <r>
      <rPr>
        <sz val="12"/>
        <rFont val="宋体"/>
        <family val="0"/>
      </rPr>
      <t>.</t>
    </r>
    <r>
      <rPr>
        <sz val="12"/>
        <rFont val="宋体"/>
        <family val="0"/>
      </rPr>
      <t>本表中选修环节统计的是该专业所有应给学生提供的课程资源</t>
    </r>
    <r>
      <rPr>
        <sz val="12"/>
        <rFont val="宋体"/>
        <family val="0"/>
      </rPr>
      <t>；
2.本表中必修环节对应的其它一栏主要对应附表1的课内实践。</t>
    </r>
  </si>
  <si>
    <t>C1</t>
  </si>
  <si>
    <t>C2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</si>
</sst>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s>
  <fonts count="39">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b/>
      <sz val="9"/>
      <name val="宋体"/>
      <family val="0"/>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b/>
      <sz val="12"/>
      <name val="楷体_GB2312"/>
      <family val="3"/>
    </font>
    <font>
      <sz val="14"/>
      <name val="黑体"/>
      <family val="3"/>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b/>
      <sz val="10"/>
      <name val="宋体"/>
      <family val="0"/>
    </font>
    <font>
      <sz val="8"/>
      <name val="Times New Roman"/>
      <family val="1"/>
    </font>
    <font>
      <b/>
      <sz val="9"/>
      <name val="Times New Roman"/>
      <family val="1"/>
    </font>
    <font>
      <b/>
      <sz val="12"/>
      <name val="Times New Roman"/>
      <family val="1"/>
    </font>
    <font>
      <sz val="12"/>
      <name val="楷体_GB2312"/>
      <family val="3"/>
    </font>
    <font>
      <sz val="9"/>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19" fillId="4"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26" fillId="17" borderId="6" applyNumberFormat="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1" fillId="22" borderId="0" applyNumberFormat="0" applyBorder="0" applyAlignment="0" applyProtection="0"/>
    <xf numFmtId="0" fontId="23" fillId="16" borderId="8" applyNumberFormat="0" applyAlignment="0" applyProtection="0"/>
    <xf numFmtId="0" fontId="22"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09">
    <xf numFmtId="0" fontId="0" fillId="0" borderId="0" xfId="0"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41">
      <alignment/>
      <protection/>
    </xf>
    <xf numFmtId="0" fontId="11" fillId="0" borderId="10" xfId="41" applyFont="1" applyBorder="1" applyAlignment="1">
      <alignment horizontal="center" vertical="center" wrapText="1"/>
      <protection/>
    </xf>
    <xf numFmtId="0" fontId="11" fillId="0" borderId="10" xfId="41" applyFont="1" applyBorder="1" applyAlignment="1">
      <alignment horizontal="center" vertical="center"/>
      <protection/>
    </xf>
    <xf numFmtId="0" fontId="0" fillId="0" borderId="10" xfId="41" applyFont="1" applyBorder="1" applyAlignment="1">
      <alignment horizontal="justify" vertical="center" wrapText="1"/>
      <protection/>
    </xf>
    <xf numFmtId="0" fontId="2" fillId="0" borderId="10" xfId="41" applyFont="1" applyBorder="1" applyAlignment="1">
      <alignment horizontal="center" vertical="center" wrapText="1"/>
      <protection/>
    </xf>
    <xf numFmtId="0" fontId="0" fillId="0" borderId="10" xfId="41" applyFont="1" applyBorder="1" applyAlignment="1">
      <alignment vertical="center"/>
      <protection/>
    </xf>
    <xf numFmtId="0" fontId="0" fillId="0" borderId="0" xfId="41" applyAlignment="1">
      <alignment vertical="center"/>
      <protection/>
    </xf>
    <xf numFmtId="0" fontId="0" fillId="0" borderId="10" xfId="41" applyFont="1" applyBorder="1" applyAlignment="1">
      <alignment horizontal="center" vertical="center" wrapText="1"/>
      <protection/>
    </xf>
    <xf numFmtId="0" fontId="7" fillId="0" borderId="0" xfId="41" applyFont="1" applyAlignment="1">
      <alignment horizontal="justify" vertical="center" wrapText="1"/>
      <protection/>
    </xf>
    <xf numFmtId="0" fontId="3" fillId="0" borderId="0" xfId="41" applyFont="1" applyBorder="1" applyAlignment="1">
      <alignment vertical="center" wrapText="1"/>
      <protection/>
    </xf>
    <xf numFmtId="0" fontId="0" fillId="0" borderId="10" xfId="41" applyFont="1" applyBorder="1" applyAlignment="1">
      <alignment horizontal="left" vertical="center" wrapText="1"/>
      <protection/>
    </xf>
    <xf numFmtId="0" fontId="4" fillId="0" borderId="10" xfId="0" applyFont="1" applyFill="1" applyBorder="1" applyAlignment="1">
      <alignment horizontal="center" vertical="center" wrapText="1"/>
    </xf>
    <xf numFmtId="0" fontId="1" fillId="0" borderId="11" xfId="40" applyFont="1" applyFill="1" applyBorder="1" applyAlignment="1">
      <alignment horizontal="center" vertical="center" wrapText="1"/>
      <protection/>
    </xf>
    <xf numFmtId="0" fontId="14" fillId="0" borderId="10" xfId="40" applyFont="1" applyFill="1" applyBorder="1" applyAlignment="1">
      <alignment horizontal="center" vertical="center" wrapText="1"/>
      <protection/>
    </xf>
    <xf numFmtId="189" fontId="1" fillId="0" borderId="10" xfId="0" applyNumberFormat="1" applyFont="1" applyBorder="1" applyAlignment="1">
      <alignment horizontal="center" vertical="center" wrapText="1"/>
    </xf>
    <xf numFmtId="189" fontId="1" fillId="0" borderId="10" xfId="40" applyNumberFormat="1" applyFont="1" applyFill="1" applyBorder="1" applyAlignment="1">
      <alignment horizontal="center" vertical="center" wrapText="1"/>
      <protection/>
    </xf>
    <xf numFmtId="189" fontId="1" fillId="0" borderId="10" xfId="0" applyNumberFormat="1"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4"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40"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0" fillId="0" borderId="16" xfId="41" applyFont="1" applyBorder="1" applyAlignment="1">
      <alignment horizontal="left" vertical="center" wrapText="1"/>
      <protection/>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1" xfId="0" applyFont="1" applyBorder="1" applyAlignment="1">
      <alignment horizontal="center" vertical="center"/>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 fillId="0" borderId="14" xfId="0" applyFont="1" applyFill="1" applyBorder="1" applyAlignment="1">
      <alignment horizontal="center" vertical="center" wrapText="1"/>
    </xf>
    <xf numFmtId="0" fontId="0" fillId="0" borderId="10" xfId="41" applyFont="1" applyBorder="1" applyAlignment="1">
      <alignment horizontal="center" vertical="center" wrapText="1"/>
      <protection/>
    </xf>
    <xf numFmtId="190" fontId="1" fillId="0" borderId="10" xfId="0" applyNumberFormat="1" applyFont="1" applyBorder="1" applyAlignment="1">
      <alignment horizontal="center" vertical="center" wrapText="1"/>
    </xf>
    <xf numFmtId="0" fontId="1" fillId="0" borderId="10" xfId="0" applyFont="1" applyBorder="1" applyAlignment="1">
      <alignment vertical="center"/>
    </xf>
    <xf numFmtId="0" fontId="34" fillId="0" borderId="10" xfId="40" applyNumberFormat="1" applyFont="1" applyFill="1" applyBorder="1" applyAlignment="1">
      <alignment horizontal="center" vertical="center" wrapText="1"/>
      <protection/>
    </xf>
    <xf numFmtId="0" fontId="1" fillId="0" borderId="10" xfId="40" applyNumberFormat="1" applyFont="1" applyFill="1" applyBorder="1" applyAlignment="1">
      <alignment horizontal="left" vertical="center" wrapText="1"/>
      <protection/>
    </xf>
    <xf numFmtId="19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190" fontId="1" fillId="0" borderId="10" xfId="40" applyNumberFormat="1" applyFont="1" applyFill="1" applyBorder="1" applyAlignment="1">
      <alignment horizontal="center" vertical="center" wrapText="1"/>
      <protection/>
    </xf>
    <xf numFmtId="0" fontId="5" fillId="0" borderId="10" xfId="40" applyNumberFormat="1" applyFont="1" applyFill="1" applyBorder="1" applyAlignment="1">
      <alignment horizontal="center" vertical="center" wrapText="1"/>
      <protection/>
    </xf>
    <xf numFmtId="0" fontId="1" fillId="0" borderId="10" xfId="0" applyNumberFormat="1" applyFont="1" applyBorder="1" applyAlignment="1">
      <alignment horizontal="justify" vertical="center" wrapText="1"/>
    </xf>
    <xf numFmtId="0" fontId="1" fillId="0" borderId="10" xfId="0" applyFont="1" applyBorder="1" applyAlignment="1">
      <alignment horizontal="left" wrapText="1"/>
    </xf>
    <xf numFmtId="0" fontId="1" fillId="0" borderId="10" xfId="0" applyFont="1" applyBorder="1" applyAlignment="1">
      <alignment horizontal="center" wrapText="1"/>
    </xf>
    <xf numFmtId="0" fontId="1" fillId="0" borderId="14" xfId="0" applyFont="1" applyBorder="1" applyAlignment="1">
      <alignment horizontal="left" wrapText="1"/>
    </xf>
    <xf numFmtId="0" fontId="1" fillId="0" borderId="14" xfId="0" applyFont="1" applyBorder="1" applyAlignment="1">
      <alignment horizontal="center" wrapText="1"/>
    </xf>
    <xf numFmtId="0" fontId="1" fillId="0" borderId="14" xfId="0" applyFont="1" applyFill="1" applyBorder="1" applyAlignment="1">
      <alignment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0" xfId="41" applyFont="1" applyBorder="1" applyAlignment="1">
      <alignment horizontal="center" vertical="center"/>
      <protection/>
    </xf>
    <xf numFmtId="0" fontId="36" fillId="0" borderId="10" xfId="0" applyFont="1" applyBorder="1" applyAlignment="1">
      <alignment horizontal="center" vertical="center" wrapText="1"/>
    </xf>
    <xf numFmtId="0" fontId="0" fillId="0" borderId="10" xfId="41" applyBorder="1" applyAlignment="1">
      <alignment horizontal="center" vertical="center"/>
      <protection/>
    </xf>
    <xf numFmtId="0" fontId="0" fillId="0" borderId="12" xfId="41" applyBorder="1" applyAlignment="1">
      <alignment vertical="center"/>
      <protection/>
    </xf>
    <xf numFmtId="0" fontId="0" fillId="0" borderId="20" xfId="41" applyBorder="1" applyAlignment="1">
      <alignment vertical="center"/>
      <protection/>
    </xf>
    <xf numFmtId="0" fontId="32" fillId="0" borderId="20" xfId="41" applyFont="1" applyBorder="1" applyAlignment="1">
      <alignment vertical="center"/>
      <protection/>
    </xf>
    <xf numFmtId="0" fontId="32" fillId="0" borderId="11" xfId="41" applyFont="1" applyBorder="1" applyAlignment="1">
      <alignment vertical="center"/>
      <protection/>
    </xf>
    <xf numFmtId="0" fontId="37" fillId="0" borderId="10" xfId="41" applyFont="1" applyBorder="1" applyAlignment="1">
      <alignment horizontal="center" vertical="center" wrapText="1"/>
      <protection/>
    </xf>
    <xf numFmtId="0" fontId="0" fillId="0" borderId="10" xfId="41" applyFont="1" applyBorder="1">
      <alignment/>
      <protection/>
    </xf>
    <xf numFmtId="0" fontId="37" fillId="0" borderId="20" xfId="41" applyFont="1" applyBorder="1" applyAlignment="1">
      <alignment vertical="center" wrapText="1"/>
      <protection/>
    </xf>
    <xf numFmtId="0" fontId="0" fillId="0" borderId="10" xfId="41" applyFont="1" applyBorder="1" applyAlignment="1">
      <alignment horizontal="center" vertical="center" wrapText="1"/>
      <protection/>
    </xf>
    <xf numFmtId="0" fontId="4" fillId="0" borderId="10" xfId="41" applyFont="1" applyBorder="1" applyAlignment="1">
      <alignment horizontal="center" vertical="center"/>
      <protection/>
    </xf>
    <xf numFmtId="0" fontId="4" fillId="0" borderId="12" xfId="41" applyFont="1" applyBorder="1" applyAlignment="1">
      <alignment vertical="center"/>
      <protection/>
    </xf>
    <xf numFmtId="0" fontId="4" fillId="0" borderId="20" xfId="41" applyFont="1" applyBorder="1" applyAlignment="1">
      <alignment vertical="center"/>
      <protection/>
    </xf>
    <xf numFmtId="0" fontId="4" fillId="0" borderId="11" xfId="41" applyFont="1" applyBorder="1" applyAlignment="1">
      <alignment vertical="center"/>
      <protection/>
    </xf>
    <xf numFmtId="188" fontId="0" fillId="0" borderId="10" xfId="41" applyNumberFormat="1" applyFont="1" applyBorder="1" applyAlignment="1">
      <alignment horizontal="center" vertical="center" wrapText="1"/>
      <protection/>
    </xf>
    <xf numFmtId="188" fontId="0" fillId="0" borderId="10" xfId="41" applyNumberFormat="1" applyFont="1" applyBorder="1" applyAlignment="1">
      <alignment horizontal="center" vertical="center" wrapText="1"/>
      <protection/>
    </xf>
    <xf numFmtId="0" fontId="0" fillId="0" borderId="0" xfId="41" applyFont="1">
      <alignment/>
      <protection/>
    </xf>
    <xf numFmtId="0" fontId="0" fillId="0" borderId="0" xfId="41" applyFont="1" applyBorder="1" applyAlignment="1">
      <alignment horizontal="justify" vertical="center" wrapText="1"/>
      <protection/>
    </xf>
    <xf numFmtId="0" fontId="1" fillId="0" borderId="2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9"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40" applyFont="1" applyFill="1" applyBorder="1" applyAlignment="1">
      <alignment horizontal="center" vertical="center" wrapText="1"/>
      <protection/>
    </xf>
    <xf numFmtId="0" fontId="1" fillId="0" borderId="23" xfId="40" applyFont="1" applyFill="1" applyBorder="1" applyAlignment="1">
      <alignment horizontal="center" vertical="center" wrapText="1"/>
      <protection/>
    </xf>
    <xf numFmtId="0" fontId="1" fillId="0" borderId="24" xfId="40"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2"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6"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3" fillId="0" borderId="21" xfId="41" applyFont="1" applyBorder="1" applyAlignment="1">
      <alignment horizontal="center" vertical="center"/>
      <protection/>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189" fontId="4" fillId="0" borderId="10" xfId="0" applyNumberFormat="1" applyFont="1" applyFill="1" applyBorder="1" applyAlignment="1">
      <alignment horizontal="center" vertical="center" wrapText="1"/>
    </xf>
    <xf numFmtId="0" fontId="0" fillId="0" borderId="12" xfId="41" applyFont="1" applyBorder="1" applyAlignment="1">
      <alignment horizontal="center" vertical="center"/>
      <protection/>
    </xf>
    <xf numFmtId="0" fontId="0" fillId="0" borderId="11" xfId="41" applyBorder="1" applyAlignment="1">
      <alignment horizontal="center" vertical="center"/>
      <protection/>
    </xf>
    <xf numFmtId="0" fontId="11" fillId="0" borderId="10"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0" xfId="41" applyFont="1" applyBorder="1" applyAlignment="1">
      <alignment horizontal="center" vertical="center"/>
      <protection/>
    </xf>
    <xf numFmtId="0" fontId="11" fillId="0" borderId="16" xfId="41" applyFont="1" applyBorder="1" applyAlignment="1">
      <alignment horizontal="center" vertical="center" wrapText="1"/>
      <protection/>
    </xf>
    <xf numFmtId="0" fontId="11" fillId="0" borderId="13" xfId="41" applyFont="1" applyBorder="1" applyAlignment="1">
      <alignment horizontal="center" vertical="center" wrapText="1"/>
      <protection/>
    </xf>
    <xf numFmtId="0" fontId="11" fillId="0" borderId="14"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20"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2" xfId="41" applyFont="1" applyBorder="1" applyAlignment="1">
      <alignment horizontal="left" vertical="center" wrapText="1"/>
      <protection/>
    </xf>
    <xf numFmtId="0" fontId="0" fillId="0" borderId="20" xfId="41" applyBorder="1" applyAlignment="1">
      <alignment horizontal="left" vertical="center"/>
      <protection/>
    </xf>
    <xf numFmtId="0" fontId="0" fillId="0" borderId="11" xfId="41" applyBorder="1" applyAlignment="1">
      <alignment horizontal="left" vertical="center"/>
      <protection/>
    </xf>
    <xf numFmtId="0" fontId="12" fillId="0" borderId="12" xfId="41" applyFont="1" applyBorder="1" applyAlignment="1">
      <alignment horizontal="left" vertical="center" wrapText="1"/>
      <protection/>
    </xf>
    <xf numFmtId="0" fontId="12" fillId="0" borderId="11" xfId="41" applyFont="1" applyBorder="1" applyAlignment="1">
      <alignment horizontal="left" vertical="center" wrapText="1"/>
      <protection/>
    </xf>
    <xf numFmtId="0" fontId="37" fillId="0" borderId="20" xfId="41" applyFont="1" applyBorder="1" applyAlignment="1">
      <alignment horizontal="center" vertical="center" wrapText="1"/>
      <protection/>
    </xf>
    <xf numFmtId="0" fontId="37"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7" xfId="41" applyFont="1" applyBorder="1" applyAlignment="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32" fillId="0" borderId="12" xfId="41" applyFont="1" applyBorder="1" applyAlignment="1">
      <alignment horizontal="left" vertical="center" wrapText="1"/>
      <protection/>
    </xf>
    <xf numFmtId="0" fontId="32" fillId="0" borderId="20" xfId="41" applyFont="1" applyBorder="1" applyAlignment="1">
      <alignment horizontal="left" vertical="center" wrapText="1"/>
      <protection/>
    </xf>
    <xf numFmtId="0" fontId="33" fillId="0" borderId="20" xfId="41" applyFont="1" applyBorder="1" applyAlignment="1">
      <alignment horizontal="left" vertical="center"/>
      <protection/>
    </xf>
    <xf numFmtId="0" fontId="33" fillId="0" borderId="11" xfId="41" applyFont="1" applyBorder="1" applyAlignment="1">
      <alignment horizontal="left" vertical="center"/>
      <protection/>
    </xf>
    <xf numFmtId="0" fontId="0" fillId="0" borderId="20" xfId="41" applyFont="1" applyBorder="1" applyAlignment="1">
      <alignment horizontal="left" vertical="center" wrapText="1"/>
      <protection/>
    </xf>
    <xf numFmtId="0" fontId="0" fillId="0" borderId="11"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41" applyFont="1" applyBorder="1" applyAlignment="1">
      <alignment horizontal="left" vertical="center" wrapText="1"/>
      <protection/>
    </xf>
    <xf numFmtId="0" fontId="0" fillId="0" borderId="20" xfId="41" applyFont="1" applyBorder="1" applyAlignment="1">
      <alignment horizontal="left" vertical="center" wrapText="1"/>
      <protection/>
    </xf>
    <xf numFmtId="0" fontId="0" fillId="0" borderId="11" xfId="41" applyFont="1" applyBorder="1" applyAlignment="1">
      <alignment horizontal="left" vertical="center" wrapText="1"/>
      <protection/>
    </xf>
    <xf numFmtId="0" fontId="11" fillId="0" borderId="12" xfId="41" applyFont="1" applyBorder="1" applyAlignment="1">
      <alignment horizontal="center" vertical="center" wrapText="1"/>
      <protection/>
    </xf>
    <xf numFmtId="0" fontId="11" fillId="0" borderId="11"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16"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0" xfId="41" applyFont="1" applyBorder="1" applyAlignment="1">
      <alignment horizontal="center" vertical="center"/>
      <protection/>
    </xf>
    <xf numFmtId="0" fontId="13" fillId="0" borderId="0" xfId="41" applyFont="1" applyBorder="1" applyAlignment="1">
      <alignment horizontal="center" vertical="center"/>
      <protection/>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8" fillId="0" borderId="10" xfId="0" applyFont="1" applyBorder="1" applyAlignment="1">
      <alignment horizontal="lef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333375</xdr:colOff>
      <xdr:row>0</xdr:row>
      <xdr:rowOff>0</xdr:rowOff>
    </xdr:to>
    <xdr:sp>
      <xdr:nvSpPr>
        <xdr:cNvPr id="1" name="Line 1"/>
        <xdr:cNvSpPr>
          <a:spLocks/>
        </xdr:cNvSpPr>
      </xdr:nvSpPr>
      <xdr:spPr>
        <a:xfrm>
          <a:off x="0" y="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476250</xdr:colOff>
      <xdr:row>0</xdr:row>
      <xdr:rowOff>0</xdr:rowOff>
    </xdr:from>
    <xdr:to>
      <xdr:col>3</xdr:col>
      <xdr:colOff>285750</xdr:colOff>
      <xdr:row>0</xdr:row>
      <xdr:rowOff>0</xdr:rowOff>
    </xdr:to>
    <xdr:sp>
      <xdr:nvSpPr>
        <xdr:cNvPr id="2" name="Line 2"/>
        <xdr:cNvSpPr>
          <a:spLocks/>
        </xdr:cNvSpPr>
      </xdr:nvSpPr>
      <xdr:spPr>
        <a:xfrm>
          <a:off x="1057275" y="0"/>
          <a:ext cx="188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1095375</xdr:colOff>
      <xdr:row>1</xdr:row>
      <xdr:rowOff>0</xdr:rowOff>
    </xdr:to>
    <xdr:sp>
      <xdr:nvSpPr>
        <xdr:cNvPr id="3" name="Line 3"/>
        <xdr:cNvSpPr>
          <a:spLocks/>
        </xdr:cNvSpPr>
      </xdr:nvSpPr>
      <xdr:spPr>
        <a:xfrm>
          <a:off x="0" y="447675"/>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533400</xdr:colOff>
      <xdr:row>1</xdr:row>
      <xdr:rowOff>0</xdr:rowOff>
    </xdr:from>
    <xdr:to>
      <xdr:col>1</xdr:col>
      <xdr:colOff>1095375</xdr:colOff>
      <xdr:row>1</xdr:row>
      <xdr:rowOff>0</xdr:rowOff>
    </xdr:to>
    <xdr:sp>
      <xdr:nvSpPr>
        <xdr:cNvPr id="4" name="Line 4"/>
        <xdr:cNvSpPr>
          <a:spLocks/>
        </xdr:cNvSpPr>
      </xdr:nvSpPr>
      <xdr:spPr>
        <a:xfrm>
          <a:off x="111442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2</xdr:col>
      <xdr:colOff>9525</xdr:colOff>
      <xdr:row>1</xdr:row>
      <xdr:rowOff>542925</xdr:rowOff>
    </xdr:to>
    <xdr:sp>
      <xdr:nvSpPr>
        <xdr:cNvPr id="5" name="Line 5"/>
        <xdr:cNvSpPr>
          <a:spLocks/>
        </xdr:cNvSpPr>
      </xdr:nvSpPr>
      <xdr:spPr>
        <a:xfrm>
          <a:off x="0" y="723900"/>
          <a:ext cx="228600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6" name="Line 6"/>
        <xdr:cNvSpPr>
          <a:spLocks/>
        </xdr:cNvSpPr>
      </xdr:nvSpPr>
      <xdr:spPr>
        <a:xfrm flipH="1" flipV="1">
          <a:off x="704850" y="447675"/>
          <a:ext cx="158115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1095375</xdr:colOff>
      <xdr:row>1</xdr:row>
      <xdr:rowOff>0</xdr:rowOff>
    </xdr:to>
    <xdr:sp>
      <xdr:nvSpPr>
        <xdr:cNvPr id="7" name="Line 3"/>
        <xdr:cNvSpPr>
          <a:spLocks/>
        </xdr:cNvSpPr>
      </xdr:nvSpPr>
      <xdr:spPr>
        <a:xfrm>
          <a:off x="0" y="447675"/>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533400</xdr:colOff>
      <xdr:row>1</xdr:row>
      <xdr:rowOff>0</xdr:rowOff>
    </xdr:from>
    <xdr:to>
      <xdr:col>1</xdr:col>
      <xdr:colOff>1095375</xdr:colOff>
      <xdr:row>1</xdr:row>
      <xdr:rowOff>0</xdr:rowOff>
    </xdr:to>
    <xdr:sp>
      <xdr:nvSpPr>
        <xdr:cNvPr id="8" name="Line 4"/>
        <xdr:cNvSpPr>
          <a:spLocks/>
        </xdr:cNvSpPr>
      </xdr:nvSpPr>
      <xdr:spPr>
        <a:xfrm>
          <a:off x="111442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2</xdr:col>
      <xdr:colOff>9525</xdr:colOff>
      <xdr:row>1</xdr:row>
      <xdr:rowOff>542925</xdr:rowOff>
    </xdr:to>
    <xdr:sp>
      <xdr:nvSpPr>
        <xdr:cNvPr id="9" name="Line 27"/>
        <xdr:cNvSpPr>
          <a:spLocks/>
        </xdr:cNvSpPr>
      </xdr:nvSpPr>
      <xdr:spPr>
        <a:xfrm>
          <a:off x="0" y="723900"/>
          <a:ext cx="22860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10" name="Line 28"/>
        <xdr:cNvSpPr>
          <a:spLocks/>
        </xdr:cNvSpPr>
      </xdr:nvSpPr>
      <xdr:spPr>
        <a:xfrm flipH="1" flipV="1">
          <a:off x="704850" y="447675"/>
          <a:ext cx="15811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86"/>
  <sheetViews>
    <sheetView showZeros="0" tabSelected="1" zoomScale="130" zoomScaleNormal="130" zoomScalePageLayoutView="0" workbookViewId="0" topLeftCell="A1">
      <pane ySplit="5" topLeftCell="BM24" activePane="bottomLeft" state="frozen"/>
      <selection pane="topLeft" activeCell="A1" sqref="A1"/>
      <selection pane="bottomLeft" activeCell="U34" sqref="U34:U56"/>
    </sheetView>
  </sheetViews>
  <sheetFormatPr defaultColWidth="3.125" defaultRowHeight="14.25"/>
  <cols>
    <col min="1" max="1" width="2.875" style="6" customWidth="1"/>
    <col min="2" max="2" width="3.875" style="3" customWidth="1"/>
    <col min="3" max="3" width="5.125" style="3" customWidth="1"/>
    <col min="4" max="4" width="16.25390625" style="10" customWidth="1"/>
    <col min="5" max="5" width="4.375" style="35" customWidth="1"/>
    <col min="6" max="6" width="3.25390625" style="3" customWidth="1"/>
    <col min="7" max="7" width="3.75390625" style="3" customWidth="1"/>
    <col min="8" max="8" width="3.25390625" style="3" customWidth="1"/>
    <col min="9" max="9" width="3.125" style="3" customWidth="1"/>
    <col min="10" max="10" width="3.25390625" style="3" customWidth="1"/>
    <col min="11" max="12" width="2.75390625" style="3" customWidth="1"/>
    <col min="13" max="13" width="2.875" style="3" customWidth="1"/>
    <col min="14" max="14" width="2.75390625" style="3" customWidth="1"/>
    <col min="15" max="16" width="2.875" style="3" customWidth="1"/>
    <col min="17" max="17" width="2.75390625" style="3" customWidth="1"/>
    <col min="18" max="18" width="2.375" style="3" customWidth="1"/>
    <col min="19" max="19" width="3.875" style="37" customWidth="1"/>
    <col min="20" max="20" width="3.75390625" style="3" customWidth="1"/>
    <col min="21" max="21" width="9.25390625" style="3" customWidth="1"/>
    <col min="22" max="22" width="3.125" style="6" customWidth="1"/>
    <col min="23" max="23" width="7.50390625" style="6" bestFit="1" customWidth="1"/>
    <col min="24" max="24" width="5.00390625" style="6" bestFit="1" customWidth="1"/>
    <col min="25" max="25" width="3.875" style="6" customWidth="1"/>
    <col min="26" max="16384" width="3.125" style="6" customWidth="1"/>
  </cols>
  <sheetData>
    <row r="1" spans="1:19" ht="15" customHeight="1">
      <c r="A1" s="140" t="s">
        <v>113</v>
      </c>
      <c r="B1" s="140"/>
      <c r="S1" s="46"/>
    </row>
    <row r="2" spans="1:21" s="15" customFormat="1" ht="25.5" customHeight="1">
      <c r="A2" s="149" t="s">
        <v>42</v>
      </c>
      <c r="B2" s="149"/>
      <c r="C2" s="149"/>
      <c r="D2" s="149"/>
      <c r="E2" s="149"/>
      <c r="F2" s="149"/>
      <c r="G2" s="149"/>
      <c r="H2" s="149"/>
      <c r="I2" s="149"/>
      <c r="J2" s="149"/>
      <c r="K2" s="149"/>
      <c r="L2" s="149"/>
      <c r="M2" s="149"/>
      <c r="N2" s="149"/>
      <c r="O2" s="149"/>
      <c r="P2" s="149"/>
      <c r="Q2" s="149"/>
      <c r="R2" s="149"/>
      <c r="S2" s="149"/>
      <c r="T2" s="149"/>
      <c r="U2" s="149"/>
    </row>
    <row r="3" spans="1:21" s="3" customFormat="1" ht="11.25" customHeight="1">
      <c r="A3" s="141" t="s">
        <v>69</v>
      </c>
      <c r="B3" s="142"/>
      <c r="C3" s="138" t="s">
        <v>61</v>
      </c>
      <c r="D3" s="138" t="s">
        <v>15</v>
      </c>
      <c r="E3" s="153" t="s">
        <v>51</v>
      </c>
      <c r="F3" s="121" t="s">
        <v>33</v>
      </c>
      <c r="G3" s="121" t="s">
        <v>114</v>
      </c>
      <c r="H3" s="121" t="s">
        <v>116</v>
      </c>
      <c r="I3" s="121"/>
      <c r="J3" s="121"/>
      <c r="K3" s="121" t="s">
        <v>16</v>
      </c>
      <c r="L3" s="121"/>
      <c r="M3" s="121"/>
      <c r="N3" s="121"/>
      <c r="O3" s="121"/>
      <c r="P3" s="121"/>
      <c r="Q3" s="121"/>
      <c r="R3" s="121"/>
      <c r="S3" s="122" t="s">
        <v>81</v>
      </c>
      <c r="T3" s="150" t="s">
        <v>88</v>
      </c>
      <c r="U3" s="122" t="s">
        <v>84</v>
      </c>
    </row>
    <row r="4" spans="1:21" s="3" customFormat="1" ht="12.75" customHeight="1">
      <c r="A4" s="143"/>
      <c r="B4" s="144"/>
      <c r="C4" s="118"/>
      <c r="D4" s="118"/>
      <c r="E4" s="153"/>
      <c r="F4" s="121"/>
      <c r="G4" s="121"/>
      <c r="H4" s="121" t="s">
        <v>98</v>
      </c>
      <c r="I4" s="121" t="s">
        <v>99</v>
      </c>
      <c r="J4" s="121" t="s">
        <v>115</v>
      </c>
      <c r="K4" s="123" t="s">
        <v>0</v>
      </c>
      <c r="L4" s="124"/>
      <c r="M4" s="123" t="s">
        <v>1</v>
      </c>
      <c r="N4" s="124"/>
      <c r="O4" s="123" t="s">
        <v>2</v>
      </c>
      <c r="P4" s="124"/>
      <c r="Q4" s="123" t="s">
        <v>3</v>
      </c>
      <c r="R4" s="124"/>
      <c r="S4" s="122"/>
      <c r="T4" s="151"/>
      <c r="U4" s="122"/>
    </row>
    <row r="5" spans="1:21" s="3" customFormat="1" ht="10.5">
      <c r="A5" s="145"/>
      <c r="B5" s="146"/>
      <c r="C5" s="119"/>
      <c r="D5" s="119"/>
      <c r="E5" s="153"/>
      <c r="F5" s="121"/>
      <c r="G5" s="121"/>
      <c r="H5" s="121"/>
      <c r="I5" s="121"/>
      <c r="J5" s="121"/>
      <c r="K5" s="28">
        <v>1</v>
      </c>
      <c r="L5" s="28">
        <v>2</v>
      </c>
      <c r="M5" s="28">
        <v>3</v>
      </c>
      <c r="N5" s="28">
        <v>4</v>
      </c>
      <c r="O5" s="28">
        <v>5</v>
      </c>
      <c r="P5" s="28">
        <v>6</v>
      </c>
      <c r="Q5" s="28">
        <v>7</v>
      </c>
      <c r="R5" s="36">
        <v>8</v>
      </c>
      <c r="S5" s="122"/>
      <c r="T5" s="152"/>
      <c r="U5" s="122"/>
    </row>
    <row r="6" spans="1:21" s="3" customFormat="1" ht="11.25" customHeight="1">
      <c r="A6" s="147" t="s">
        <v>60</v>
      </c>
      <c r="B6" s="130" t="s">
        <v>79</v>
      </c>
      <c r="C6" s="30">
        <v>111001</v>
      </c>
      <c r="D6" s="8" t="s">
        <v>4</v>
      </c>
      <c r="E6" s="33">
        <v>2</v>
      </c>
      <c r="F6" s="4">
        <v>32</v>
      </c>
      <c r="G6" s="4">
        <v>32</v>
      </c>
      <c r="H6" s="4"/>
      <c r="I6" s="4"/>
      <c r="J6" s="4"/>
      <c r="K6" s="4"/>
      <c r="L6" s="4">
        <v>32</v>
      </c>
      <c r="M6" s="4"/>
      <c r="N6" s="4"/>
      <c r="O6" s="4"/>
      <c r="P6" s="4"/>
      <c r="Q6" s="5"/>
      <c r="R6" s="5"/>
      <c r="S6" s="2" t="s">
        <v>94</v>
      </c>
      <c r="T6" s="4" t="s">
        <v>117</v>
      </c>
      <c r="U6" s="127" t="s">
        <v>96</v>
      </c>
    </row>
    <row r="7" spans="1:21" s="3" customFormat="1" ht="21">
      <c r="A7" s="148"/>
      <c r="B7" s="131"/>
      <c r="C7" s="30">
        <v>111002</v>
      </c>
      <c r="D7" s="8" t="s">
        <v>70</v>
      </c>
      <c r="E7" s="33">
        <v>6</v>
      </c>
      <c r="F7" s="4">
        <v>96</v>
      </c>
      <c r="G7" s="4">
        <v>64</v>
      </c>
      <c r="H7" s="4"/>
      <c r="I7" s="4"/>
      <c r="J7" s="4">
        <v>32</v>
      </c>
      <c r="K7" s="4"/>
      <c r="L7" s="4"/>
      <c r="M7" s="4"/>
      <c r="N7" s="4">
        <v>96</v>
      </c>
      <c r="O7" s="4"/>
      <c r="P7" s="4"/>
      <c r="Q7" s="5"/>
      <c r="R7" s="5"/>
      <c r="S7" s="2" t="s">
        <v>94</v>
      </c>
      <c r="T7" s="4" t="s">
        <v>117</v>
      </c>
      <c r="U7" s="128"/>
    </row>
    <row r="8" spans="1:21" s="3" customFormat="1" ht="10.5">
      <c r="A8" s="148"/>
      <c r="B8" s="131"/>
      <c r="C8" s="30">
        <v>111003</v>
      </c>
      <c r="D8" s="8" t="s">
        <v>5</v>
      </c>
      <c r="E8" s="33">
        <v>3</v>
      </c>
      <c r="F8" s="4">
        <v>48</v>
      </c>
      <c r="G8" s="4">
        <v>48</v>
      </c>
      <c r="H8" s="4"/>
      <c r="I8" s="4"/>
      <c r="J8" s="4"/>
      <c r="K8" s="4"/>
      <c r="L8" s="4"/>
      <c r="M8" s="4">
        <v>48</v>
      </c>
      <c r="N8" s="4"/>
      <c r="O8" s="4"/>
      <c r="P8" s="4"/>
      <c r="Q8" s="5"/>
      <c r="R8" s="5"/>
      <c r="S8" s="2" t="s">
        <v>94</v>
      </c>
      <c r="T8" s="4" t="s">
        <v>117</v>
      </c>
      <c r="U8" s="128"/>
    </row>
    <row r="9" spans="1:21" s="3" customFormat="1" ht="21">
      <c r="A9" s="148"/>
      <c r="B9" s="131"/>
      <c r="C9" s="30">
        <v>111006</v>
      </c>
      <c r="D9" s="8" t="s">
        <v>6</v>
      </c>
      <c r="E9" s="33">
        <v>3</v>
      </c>
      <c r="F9" s="4">
        <v>48</v>
      </c>
      <c r="G9" s="4">
        <v>32</v>
      </c>
      <c r="H9" s="4"/>
      <c r="I9" s="4"/>
      <c r="J9" s="4">
        <v>16</v>
      </c>
      <c r="K9" s="4">
        <v>48</v>
      </c>
      <c r="L9" s="4"/>
      <c r="M9" s="4"/>
      <c r="N9" s="4"/>
      <c r="O9" s="4"/>
      <c r="P9" s="4"/>
      <c r="Q9" s="5"/>
      <c r="R9" s="5"/>
      <c r="S9" s="2" t="s">
        <v>94</v>
      </c>
      <c r="T9" s="4" t="s">
        <v>117</v>
      </c>
      <c r="U9" s="128"/>
    </row>
    <row r="10" spans="1:21" s="3" customFormat="1" ht="10.5">
      <c r="A10" s="148"/>
      <c r="B10" s="131"/>
      <c r="C10" s="30">
        <v>111240</v>
      </c>
      <c r="D10" s="8" t="s">
        <v>68</v>
      </c>
      <c r="E10" s="33">
        <v>0.5</v>
      </c>
      <c r="F10" s="4">
        <v>8</v>
      </c>
      <c r="G10" s="4">
        <v>8</v>
      </c>
      <c r="H10" s="4"/>
      <c r="I10" s="4"/>
      <c r="J10" s="4"/>
      <c r="K10" s="4">
        <v>8</v>
      </c>
      <c r="L10" s="4"/>
      <c r="M10" s="4"/>
      <c r="N10" s="4"/>
      <c r="O10" s="4"/>
      <c r="P10" s="4"/>
      <c r="Q10" s="5"/>
      <c r="R10" s="5"/>
      <c r="S10" s="2" t="s">
        <v>94</v>
      </c>
      <c r="T10" s="2" t="s">
        <v>118</v>
      </c>
      <c r="U10" s="128"/>
    </row>
    <row r="11" spans="1:21" s="3" customFormat="1" ht="10.5">
      <c r="A11" s="148"/>
      <c r="B11" s="131"/>
      <c r="C11" s="30">
        <v>111241</v>
      </c>
      <c r="D11" s="8" t="s">
        <v>71</v>
      </c>
      <c r="E11" s="33">
        <v>0.5</v>
      </c>
      <c r="F11" s="4">
        <v>8</v>
      </c>
      <c r="G11" s="4">
        <v>8</v>
      </c>
      <c r="H11" s="4"/>
      <c r="I11" s="4"/>
      <c r="J11" s="4"/>
      <c r="K11" s="4"/>
      <c r="L11" s="4"/>
      <c r="M11" s="4">
        <v>8</v>
      </c>
      <c r="N11" s="4"/>
      <c r="O11" s="4"/>
      <c r="P11" s="4"/>
      <c r="Q11" s="5"/>
      <c r="R11" s="5"/>
      <c r="S11" s="2" t="s">
        <v>94</v>
      </c>
      <c r="T11" s="2" t="s">
        <v>118</v>
      </c>
      <c r="U11" s="128"/>
    </row>
    <row r="12" spans="1:21" s="3" customFormat="1" ht="10.5">
      <c r="A12" s="148"/>
      <c r="B12" s="131"/>
      <c r="C12" s="30">
        <v>111242</v>
      </c>
      <c r="D12" s="8" t="s">
        <v>72</v>
      </c>
      <c r="E12" s="33">
        <v>0.5</v>
      </c>
      <c r="F12" s="4">
        <v>8</v>
      </c>
      <c r="G12" s="4">
        <v>8</v>
      </c>
      <c r="H12" s="4"/>
      <c r="I12" s="4"/>
      <c r="J12" s="4"/>
      <c r="K12" s="4"/>
      <c r="L12" s="4"/>
      <c r="M12" s="4"/>
      <c r="N12" s="4"/>
      <c r="O12" s="4">
        <v>8</v>
      </c>
      <c r="P12" s="4"/>
      <c r="Q12" s="5"/>
      <c r="R12" s="5"/>
      <c r="S12" s="2" t="s">
        <v>94</v>
      </c>
      <c r="T12" s="2" t="s">
        <v>118</v>
      </c>
      <c r="U12" s="128"/>
    </row>
    <row r="13" spans="1:21" s="3" customFormat="1" ht="10.5">
      <c r="A13" s="148"/>
      <c r="B13" s="131"/>
      <c r="C13" s="30">
        <v>111243</v>
      </c>
      <c r="D13" s="8" t="s">
        <v>73</v>
      </c>
      <c r="E13" s="33">
        <v>0.5</v>
      </c>
      <c r="F13" s="4">
        <v>8</v>
      </c>
      <c r="G13" s="4">
        <v>8</v>
      </c>
      <c r="H13" s="4"/>
      <c r="I13" s="4"/>
      <c r="J13" s="4"/>
      <c r="K13" s="4"/>
      <c r="L13" s="4"/>
      <c r="M13" s="4"/>
      <c r="N13" s="4"/>
      <c r="O13" s="4"/>
      <c r="P13" s="4">
        <v>8</v>
      </c>
      <c r="Q13" s="4"/>
      <c r="R13" s="5"/>
      <c r="S13" s="2" t="s">
        <v>94</v>
      </c>
      <c r="T13" s="2" t="s">
        <v>118</v>
      </c>
      <c r="U13" s="128"/>
    </row>
    <row r="14" spans="1:21" s="3" customFormat="1" ht="10.5">
      <c r="A14" s="148"/>
      <c r="B14" s="132"/>
      <c r="C14" s="133" t="s">
        <v>75</v>
      </c>
      <c r="D14" s="133"/>
      <c r="E14" s="33">
        <f>SUM(E6:E13)</f>
        <v>16</v>
      </c>
      <c r="F14" s="4">
        <f>SUM(F6:F13)</f>
        <v>256</v>
      </c>
      <c r="G14" s="4">
        <f>SUM(G6:G13)</f>
        <v>208</v>
      </c>
      <c r="H14" s="4"/>
      <c r="I14" s="4"/>
      <c r="J14" s="4">
        <f aca="true" t="shared" si="0" ref="J14:P14">SUM(J6:J13)</f>
        <v>48</v>
      </c>
      <c r="K14" s="4">
        <f t="shared" si="0"/>
        <v>56</v>
      </c>
      <c r="L14" s="4">
        <f t="shared" si="0"/>
        <v>32</v>
      </c>
      <c r="M14" s="4">
        <f t="shared" si="0"/>
        <v>56</v>
      </c>
      <c r="N14" s="4">
        <f t="shared" si="0"/>
        <v>96</v>
      </c>
      <c r="O14" s="4">
        <f t="shared" si="0"/>
        <v>8</v>
      </c>
      <c r="P14" s="4">
        <f t="shared" si="0"/>
        <v>8</v>
      </c>
      <c r="Q14" s="4"/>
      <c r="R14" s="39"/>
      <c r="S14" s="4"/>
      <c r="T14" s="40"/>
      <c r="U14" s="128"/>
    </row>
    <row r="15" spans="1:21" s="10" customFormat="1" ht="31.5" customHeight="1">
      <c r="A15" s="148"/>
      <c r="B15" s="29" t="s">
        <v>80</v>
      </c>
      <c r="C15" s="133" t="s">
        <v>77</v>
      </c>
      <c r="D15" s="133"/>
      <c r="E15" s="133"/>
      <c r="F15" s="133"/>
      <c r="G15" s="133"/>
      <c r="H15" s="133"/>
      <c r="I15" s="133"/>
      <c r="J15" s="133"/>
      <c r="K15" s="133"/>
      <c r="L15" s="133"/>
      <c r="M15" s="133"/>
      <c r="N15" s="133"/>
      <c r="O15" s="133"/>
      <c r="P15" s="133"/>
      <c r="Q15" s="133"/>
      <c r="R15" s="134"/>
      <c r="S15" s="41" t="s">
        <v>95</v>
      </c>
      <c r="T15" s="42"/>
      <c r="U15" s="129"/>
    </row>
    <row r="16" spans="1:21" ht="33.75" customHeight="1">
      <c r="A16" s="134"/>
      <c r="B16" s="29" t="s">
        <v>74</v>
      </c>
      <c r="C16" s="116" t="s">
        <v>90</v>
      </c>
      <c r="D16" s="117"/>
      <c r="E16" s="117"/>
      <c r="F16" s="117"/>
      <c r="G16" s="117"/>
      <c r="H16" s="117"/>
      <c r="I16" s="117"/>
      <c r="J16" s="117"/>
      <c r="K16" s="117"/>
      <c r="L16" s="117"/>
      <c r="M16" s="117"/>
      <c r="N16" s="117"/>
      <c r="O16" s="117"/>
      <c r="P16" s="117"/>
      <c r="Q16" s="117"/>
      <c r="R16" s="139"/>
      <c r="S16" s="47" t="s">
        <v>91</v>
      </c>
      <c r="T16" s="48"/>
      <c r="U16" s="49" t="s">
        <v>92</v>
      </c>
    </row>
    <row r="17" spans="1:21" s="3" customFormat="1" ht="13.5" customHeight="1">
      <c r="A17" s="130" t="s">
        <v>59</v>
      </c>
      <c r="B17" s="120"/>
      <c r="C17" s="30">
        <v>112001</v>
      </c>
      <c r="D17" s="8" t="s">
        <v>62</v>
      </c>
      <c r="E17" s="56">
        <v>4</v>
      </c>
      <c r="F17" s="2">
        <v>64</v>
      </c>
      <c r="G17" s="2">
        <v>64</v>
      </c>
      <c r="H17" s="2"/>
      <c r="I17" s="2"/>
      <c r="J17" s="4"/>
      <c r="K17" s="4">
        <v>64</v>
      </c>
      <c r="L17" s="4"/>
      <c r="M17" s="4"/>
      <c r="N17" s="4"/>
      <c r="O17" s="4"/>
      <c r="P17" s="4"/>
      <c r="Q17" s="5"/>
      <c r="R17" s="5"/>
      <c r="S17" s="2" t="s">
        <v>83</v>
      </c>
      <c r="T17" s="4" t="s">
        <v>117</v>
      </c>
      <c r="U17" s="127" t="s">
        <v>184</v>
      </c>
    </row>
    <row r="18" spans="1:21" s="3" customFormat="1" ht="10.5">
      <c r="A18" s="131"/>
      <c r="B18" s="108"/>
      <c r="C18" s="30">
        <v>112002</v>
      </c>
      <c r="D18" s="8" t="s">
        <v>63</v>
      </c>
      <c r="E18" s="56">
        <v>4</v>
      </c>
      <c r="F18" s="2">
        <v>64</v>
      </c>
      <c r="G18" s="2">
        <v>64</v>
      </c>
      <c r="H18" s="2"/>
      <c r="I18" s="2"/>
      <c r="J18" s="4"/>
      <c r="K18" s="4"/>
      <c r="L18" s="4">
        <v>64</v>
      </c>
      <c r="M18" s="4"/>
      <c r="N18" s="4"/>
      <c r="O18" s="4"/>
      <c r="P18" s="4"/>
      <c r="Q18" s="5"/>
      <c r="R18" s="5"/>
      <c r="S18" s="2" t="s">
        <v>83</v>
      </c>
      <c r="T18" s="4" t="s">
        <v>117</v>
      </c>
      <c r="U18" s="128"/>
    </row>
    <row r="19" spans="1:21" s="3" customFormat="1" ht="10.5">
      <c r="A19" s="131"/>
      <c r="B19" s="108"/>
      <c r="C19" s="30">
        <v>112003</v>
      </c>
      <c r="D19" s="8" t="s">
        <v>64</v>
      </c>
      <c r="E19" s="56">
        <v>4</v>
      </c>
      <c r="F19" s="2">
        <v>64</v>
      </c>
      <c r="G19" s="2">
        <v>64</v>
      </c>
      <c r="H19" s="2"/>
      <c r="I19" s="2"/>
      <c r="J19" s="4"/>
      <c r="K19" s="4"/>
      <c r="L19" s="4"/>
      <c r="M19" s="4">
        <v>64</v>
      </c>
      <c r="N19" s="4"/>
      <c r="O19" s="4"/>
      <c r="P19" s="4"/>
      <c r="Q19" s="5"/>
      <c r="R19" s="5"/>
      <c r="S19" s="2" t="s">
        <v>83</v>
      </c>
      <c r="T19" s="4" t="s">
        <v>117</v>
      </c>
      <c r="U19" s="128"/>
    </row>
    <row r="20" spans="1:21" s="3" customFormat="1" ht="10.5">
      <c r="A20" s="131"/>
      <c r="B20" s="108"/>
      <c r="C20" s="30">
        <v>112004</v>
      </c>
      <c r="D20" s="8" t="s">
        <v>65</v>
      </c>
      <c r="E20" s="56">
        <v>4</v>
      </c>
      <c r="F20" s="2">
        <v>64</v>
      </c>
      <c r="G20" s="2">
        <v>64</v>
      </c>
      <c r="H20" s="2"/>
      <c r="I20" s="2"/>
      <c r="J20" s="4"/>
      <c r="K20" s="4"/>
      <c r="L20" s="4"/>
      <c r="M20" s="4"/>
      <c r="N20" s="4">
        <v>64</v>
      </c>
      <c r="O20" s="4"/>
      <c r="P20" s="4"/>
      <c r="Q20" s="5"/>
      <c r="R20" s="5"/>
      <c r="S20" s="2" t="s">
        <v>83</v>
      </c>
      <c r="T20" s="4" t="s">
        <v>117</v>
      </c>
      <c r="U20" s="128"/>
    </row>
    <row r="21" spans="1:21" s="3" customFormat="1" ht="13.5" customHeight="1">
      <c r="A21" s="131"/>
      <c r="B21" s="108"/>
      <c r="C21" s="30">
        <v>113107</v>
      </c>
      <c r="D21" s="8" t="s">
        <v>119</v>
      </c>
      <c r="E21" s="56">
        <v>1</v>
      </c>
      <c r="F21" s="2">
        <v>36</v>
      </c>
      <c r="G21" s="2">
        <v>32</v>
      </c>
      <c r="H21" s="2"/>
      <c r="I21" s="2"/>
      <c r="J21" s="4">
        <v>4</v>
      </c>
      <c r="K21" s="4">
        <v>36</v>
      </c>
      <c r="L21" s="4"/>
      <c r="M21" s="4"/>
      <c r="N21" s="4"/>
      <c r="O21" s="4"/>
      <c r="P21" s="4"/>
      <c r="Q21" s="5"/>
      <c r="R21" s="5"/>
      <c r="S21" s="2" t="s">
        <v>83</v>
      </c>
      <c r="T21" s="2" t="s">
        <v>120</v>
      </c>
      <c r="U21" s="128"/>
    </row>
    <row r="22" spans="1:21" s="3" customFormat="1" ht="10.5">
      <c r="A22" s="131"/>
      <c r="B22" s="108"/>
      <c r="C22" s="30">
        <v>113108</v>
      </c>
      <c r="D22" s="8" t="s">
        <v>121</v>
      </c>
      <c r="E22" s="56">
        <v>1</v>
      </c>
      <c r="F22" s="2">
        <v>36</v>
      </c>
      <c r="G22" s="2">
        <v>32</v>
      </c>
      <c r="H22" s="2"/>
      <c r="I22" s="2"/>
      <c r="J22" s="4">
        <v>4</v>
      </c>
      <c r="K22" s="4"/>
      <c r="L22" s="4">
        <v>36</v>
      </c>
      <c r="M22" s="4"/>
      <c r="N22" s="4"/>
      <c r="O22" s="4"/>
      <c r="P22" s="4"/>
      <c r="Q22" s="5"/>
      <c r="R22" s="5"/>
      <c r="S22" s="2" t="s">
        <v>83</v>
      </c>
      <c r="T22" s="2" t="s">
        <v>120</v>
      </c>
      <c r="U22" s="128"/>
    </row>
    <row r="23" spans="1:21" s="3" customFormat="1" ht="11.25" customHeight="1">
      <c r="A23" s="131"/>
      <c r="B23" s="108"/>
      <c r="C23" s="30">
        <v>113109</v>
      </c>
      <c r="D23" s="8" t="s">
        <v>122</v>
      </c>
      <c r="E23" s="56">
        <v>1</v>
      </c>
      <c r="F23" s="2">
        <v>36</v>
      </c>
      <c r="G23" s="2">
        <v>32</v>
      </c>
      <c r="H23" s="2"/>
      <c r="I23" s="2"/>
      <c r="J23" s="4">
        <v>4</v>
      </c>
      <c r="K23" s="4"/>
      <c r="L23" s="4"/>
      <c r="M23" s="4">
        <v>36</v>
      </c>
      <c r="N23" s="4"/>
      <c r="O23" s="4"/>
      <c r="P23" s="4"/>
      <c r="Q23" s="5"/>
      <c r="R23" s="5"/>
      <c r="S23" s="2" t="s">
        <v>83</v>
      </c>
      <c r="T23" s="2" t="s">
        <v>120</v>
      </c>
      <c r="U23" s="128"/>
    </row>
    <row r="24" spans="1:21" s="3" customFormat="1" ht="11.25" customHeight="1">
      <c r="A24" s="131"/>
      <c r="B24" s="108"/>
      <c r="C24" s="30">
        <v>113110</v>
      </c>
      <c r="D24" s="8" t="s">
        <v>123</v>
      </c>
      <c r="E24" s="56">
        <v>1</v>
      </c>
      <c r="F24" s="2">
        <v>36</v>
      </c>
      <c r="G24" s="2">
        <v>32</v>
      </c>
      <c r="H24" s="2"/>
      <c r="I24" s="2"/>
      <c r="J24" s="4">
        <v>4</v>
      </c>
      <c r="K24" s="4"/>
      <c r="L24" s="4"/>
      <c r="M24" s="4"/>
      <c r="N24" s="4">
        <v>36</v>
      </c>
      <c r="O24" s="4"/>
      <c r="P24" s="4"/>
      <c r="Q24" s="5"/>
      <c r="R24" s="5"/>
      <c r="S24" s="2" t="s">
        <v>83</v>
      </c>
      <c r="T24" s="2" t="s">
        <v>120</v>
      </c>
      <c r="U24" s="128"/>
    </row>
    <row r="25" spans="1:21" s="3" customFormat="1" ht="11.25" customHeight="1">
      <c r="A25" s="131"/>
      <c r="B25" s="108"/>
      <c r="C25" s="30">
        <v>110039</v>
      </c>
      <c r="D25" s="8" t="s">
        <v>124</v>
      </c>
      <c r="E25" s="56">
        <v>4.5</v>
      </c>
      <c r="F25" s="2">
        <v>72</v>
      </c>
      <c r="G25" s="2">
        <v>72</v>
      </c>
      <c r="H25" s="4"/>
      <c r="I25" s="4"/>
      <c r="J25" s="4"/>
      <c r="K25" s="4">
        <v>72</v>
      </c>
      <c r="L25" s="4"/>
      <c r="M25" s="4"/>
      <c r="N25" s="4"/>
      <c r="O25" s="4"/>
      <c r="P25" s="4"/>
      <c r="Q25" s="4"/>
      <c r="R25" s="4"/>
      <c r="S25" s="2" t="s">
        <v>83</v>
      </c>
      <c r="T25" s="4" t="s">
        <v>117</v>
      </c>
      <c r="U25" s="128"/>
    </row>
    <row r="26" spans="1:21" s="3" customFormat="1" ht="11.25" customHeight="1">
      <c r="A26" s="131"/>
      <c r="B26" s="108"/>
      <c r="C26" s="30">
        <v>110040</v>
      </c>
      <c r="D26" s="57" t="s">
        <v>125</v>
      </c>
      <c r="E26" s="56">
        <v>2.5</v>
      </c>
      <c r="F26" s="2">
        <v>40</v>
      </c>
      <c r="G26" s="2">
        <v>40</v>
      </c>
      <c r="H26" s="4"/>
      <c r="I26" s="4"/>
      <c r="J26" s="4"/>
      <c r="K26" s="4"/>
      <c r="L26" s="4">
        <v>40</v>
      </c>
      <c r="M26" s="4"/>
      <c r="N26" s="4"/>
      <c r="O26" s="4"/>
      <c r="P26" s="4"/>
      <c r="Q26" s="4"/>
      <c r="R26" s="4"/>
      <c r="S26" s="2" t="s">
        <v>83</v>
      </c>
      <c r="T26" s="4" t="s">
        <v>117</v>
      </c>
      <c r="U26" s="128"/>
    </row>
    <row r="27" spans="1:21" s="3" customFormat="1" ht="11.25" customHeight="1">
      <c r="A27" s="131"/>
      <c r="B27" s="108"/>
      <c r="C27" s="4">
        <v>110042</v>
      </c>
      <c r="D27" s="8" t="s">
        <v>126</v>
      </c>
      <c r="E27" s="56">
        <v>2.5</v>
      </c>
      <c r="F27" s="2">
        <v>40</v>
      </c>
      <c r="G27" s="2">
        <v>40</v>
      </c>
      <c r="H27" s="4"/>
      <c r="I27" s="4"/>
      <c r="J27" s="4"/>
      <c r="K27" s="4"/>
      <c r="L27" s="4"/>
      <c r="M27" s="4">
        <v>40</v>
      </c>
      <c r="N27" s="4"/>
      <c r="O27" s="4"/>
      <c r="P27" s="4"/>
      <c r="Q27" s="4"/>
      <c r="R27" s="4"/>
      <c r="S27" s="2" t="s">
        <v>83</v>
      </c>
      <c r="T27" s="4" t="s">
        <v>117</v>
      </c>
      <c r="U27" s="128"/>
    </row>
    <row r="28" spans="1:21" s="3" customFormat="1" ht="11.25" customHeight="1">
      <c r="A28" s="131"/>
      <c r="B28" s="108"/>
      <c r="C28" s="4">
        <v>110043</v>
      </c>
      <c r="D28" s="8" t="s">
        <v>127</v>
      </c>
      <c r="E28" s="56">
        <v>3.5</v>
      </c>
      <c r="F28" s="2">
        <v>56</v>
      </c>
      <c r="G28" s="2">
        <v>56</v>
      </c>
      <c r="H28" s="4"/>
      <c r="I28" s="4"/>
      <c r="J28" s="4"/>
      <c r="K28" s="4"/>
      <c r="L28" s="4"/>
      <c r="M28" s="4">
        <v>56</v>
      </c>
      <c r="N28" s="4"/>
      <c r="O28" s="4"/>
      <c r="P28" s="4"/>
      <c r="Q28" s="4"/>
      <c r="R28" s="4"/>
      <c r="S28" s="2" t="s">
        <v>83</v>
      </c>
      <c r="T28" s="4" t="s">
        <v>117</v>
      </c>
      <c r="U28" s="128"/>
    </row>
    <row r="29" spans="1:21" s="3" customFormat="1" ht="11.25" customHeight="1">
      <c r="A29" s="131"/>
      <c r="B29" s="108"/>
      <c r="C29" s="58">
        <v>106233</v>
      </c>
      <c r="D29" s="59" t="s">
        <v>128</v>
      </c>
      <c r="E29" s="60">
        <v>3</v>
      </c>
      <c r="F29" s="61">
        <v>48</v>
      </c>
      <c r="G29" s="61">
        <v>32</v>
      </c>
      <c r="H29" s="61"/>
      <c r="I29" s="61">
        <v>16</v>
      </c>
      <c r="J29" s="62"/>
      <c r="K29" s="62">
        <v>48</v>
      </c>
      <c r="L29" s="62"/>
      <c r="M29" s="62"/>
      <c r="N29" s="62"/>
      <c r="O29" s="62"/>
      <c r="P29" s="62"/>
      <c r="Q29" s="63"/>
      <c r="R29" s="63"/>
      <c r="S29" s="2" t="s">
        <v>185</v>
      </c>
      <c r="T29" s="4" t="s">
        <v>120</v>
      </c>
      <c r="U29" s="128"/>
    </row>
    <row r="30" spans="1:21" s="3" customFormat="1" ht="11.25" customHeight="1">
      <c r="A30" s="131"/>
      <c r="B30" s="108"/>
      <c r="C30" s="4">
        <v>104148</v>
      </c>
      <c r="D30" s="8" t="s">
        <v>131</v>
      </c>
      <c r="E30" s="64">
        <v>2.5</v>
      </c>
      <c r="F30" s="4">
        <v>40</v>
      </c>
      <c r="G30" s="4">
        <v>20</v>
      </c>
      <c r="H30" s="4"/>
      <c r="I30" s="4">
        <v>20</v>
      </c>
      <c r="J30" s="4"/>
      <c r="K30" s="4"/>
      <c r="L30" s="4">
        <v>40</v>
      </c>
      <c r="M30" s="4"/>
      <c r="N30" s="4"/>
      <c r="O30" s="4"/>
      <c r="P30" s="4"/>
      <c r="Q30" s="4"/>
      <c r="R30" s="4"/>
      <c r="S30" s="2" t="s">
        <v>185</v>
      </c>
      <c r="T30" s="4" t="s">
        <v>120</v>
      </c>
      <c r="U30" s="128"/>
    </row>
    <row r="31" spans="1:21" s="3" customFormat="1" ht="11.25" customHeight="1">
      <c r="A31" s="131"/>
      <c r="B31" s="108"/>
      <c r="C31" s="65">
        <v>104114</v>
      </c>
      <c r="D31" s="66" t="s">
        <v>133</v>
      </c>
      <c r="E31" s="65">
        <v>2</v>
      </c>
      <c r="F31" s="62">
        <v>32</v>
      </c>
      <c r="G31" s="62">
        <v>32</v>
      </c>
      <c r="H31" s="62"/>
      <c r="I31" s="62"/>
      <c r="J31" s="62"/>
      <c r="K31" s="62"/>
      <c r="L31" s="62">
        <v>32</v>
      </c>
      <c r="M31" s="62"/>
      <c r="N31" s="62"/>
      <c r="O31" s="62"/>
      <c r="P31" s="62"/>
      <c r="Q31" s="62"/>
      <c r="R31" s="62"/>
      <c r="S31" s="2" t="s">
        <v>185</v>
      </c>
      <c r="T31" s="62" t="s">
        <v>118</v>
      </c>
      <c r="U31" s="128"/>
    </row>
    <row r="32" spans="1:21" s="3" customFormat="1" ht="11.25" customHeight="1">
      <c r="A32" s="131"/>
      <c r="B32" s="108"/>
      <c r="C32" s="4" t="s">
        <v>136</v>
      </c>
      <c r="D32" s="67" t="s">
        <v>138</v>
      </c>
      <c r="E32" s="68">
        <v>4</v>
      </c>
      <c r="F32" s="68">
        <v>64</v>
      </c>
      <c r="G32" s="68">
        <v>64</v>
      </c>
      <c r="H32" s="4"/>
      <c r="I32" s="4"/>
      <c r="J32" s="4"/>
      <c r="K32" s="4"/>
      <c r="L32" s="4"/>
      <c r="M32" s="4"/>
      <c r="N32" s="4"/>
      <c r="O32" s="4">
        <v>32</v>
      </c>
      <c r="P32" s="4">
        <v>32</v>
      </c>
      <c r="Q32" s="4"/>
      <c r="R32" s="4"/>
      <c r="S32" s="2" t="s">
        <v>185</v>
      </c>
      <c r="T32" s="4" t="s">
        <v>120</v>
      </c>
      <c r="U32" s="128"/>
    </row>
    <row r="33" spans="1:21" ht="15.75" customHeight="1">
      <c r="A33" s="132"/>
      <c r="B33" s="109"/>
      <c r="C33" s="133" t="s">
        <v>76</v>
      </c>
      <c r="D33" s="133"/>
      <c r="E33" s="33">
        <f>SUM(E17:E32)</f>
        <v>44.5</v>
      </c>
      <c r="F33" s="4">
        <f>SUM(F17:F32)</f>
        <v>792</v>
      </c>
      <c r="G33" s="4">
        <f>SUM(G17:G32)</f>
        <v>740</v>
      </c>
      <c r="H33" s="4"/>
      <c r="I33" s="4">
        <f aca="true" t="shared" si="1" ref="I33:P33">SUM(I17:I32)</f>
        <v>36</v>
      </c>
      <c r="J33" s="4">
        <f t="shared" si="1"/>
        <v>16</v>
      </c>
      <c r="K33" s="4">
        <f t="shared" si="1"/>
        <v>220</v>
      </c>
      <c r="L33" s="4">
        <f t="shared" si="1"/>
        <v>212</v>
      </c>
      <c r="M33" s="4">
        <f t="shared" si="1"/>
        <v>196</v>
      </c>
      <c r="N33" s="4">
        <f t="shared" si="1"/>
        <v>100</v>
      </c>
      <c r="O33" s="4">
        <f t="shared" si="1"/>
        <v>32</v>
      </c>
      <c r="P33" s="4">
        <f t="shared" si="1"/>
        <v>32</v>
      </c>
      <c r="Q33" s="4"/>
      <c r="R33" s="39"/>
      <c r="S33" s="4"/>
      <c r="T33" s="40"/>
      <c r="U33" s="4"/>
    </row>
    <row r="34" spans="1:21" ht="12" customHeight="1">
      <c r="A34" s="110" t="s">
        <v>31</v>
      </c>
      <c r="B34" s="111"/>
      <c r="C34" s="4">
        <v>104072</v>
      </c>
      <c r="D34" s="1" t="s">
        <v>139</v>
      </c>
      <c r="E34" s="7">
        <v>2</v>
      </c>
      <c r="F34" s="4">
        <v>32</v>
      </c>
      <c r="G34" s="4">
        <v>32</v>
      </c>
      <c r="H34" s="9"/>
      <c r="I34" s="4"/>
      <c r="J34" s="4"/>
      <c r="K34" s="4">
        <v>32</v>
      </c>
      <c r="L34" s="4"/>
      <c r="M34" s="4"/>
      <c r="N34" s="4"/>
      <c r="O34" s="4"/>
      <c r="P34" s="4"/>
      <c r="Q34" s="4"/>
      <c r="R34" s="4"/>
      <c r="S34" s="41" t="s">
        <v>252</v>
      </c>
      <c r="T34" s="4" t="s">
        <v>117</v>
      </c>
      <c r="U34" s="127" t="s">
        <v>188</v>
      </c>
    </row>
    <row r="35" spans="1:21" ht="12" customHeight="1">
      <c r="A35" s="112"/>
      <c r="B35" s="113"/>
      <c r="C35" s="4">
        <v>104112</v>
      </c>
      <c r="D35" s="67" t="s">
        <v>140</v>
      </c>
      <c r="E35" s="68">
        <v>2</v>
      </c>
      <c r="F35" s="68">
        <v>32</v>
      </c>
      <c r="G35" s="68">
        <v>32</v>
      </c>
      <c r="H35" s="9"/>
      <c r="I35" s="4"/>
      <c r="J35" s="4"/>
      <c r="K35" s="4"/>
      <c r="L35" s="4">
        <v>32</v>
      </c>
      <c r="M35" s="4"/>
      <c r="N35" s="4"/>
      <c r="O35" s="4"/>
      <c r="P35" s="4"/>
      <c r="Q35" s="4"/>
      <c r="R35" s="4"/>
      <c r="S35" s="41" t="s">
        <v>252</v>
      </c>
      <c r="T35" s="4" t="s">
        <v>117</v>
      </c>
      <c r="U35" s="128"/>
    </row>
    <row r="36" spans="1:21" ht="12" customHeight="1">
      <c r="A36" s="112"/>
      <c r="B36" s="113"/>
      <c r="C36" s="54">
        <v>104090</v>
      </c>
      <c r="D36" s="69" t="s">
        <v>141</v>
      </c>
      <c r="E36" s="70">
        <v>2.5</v>
      </c>
      <c r="F36" s="70">
        <v>40</v>
      </c>
      <c r="G36" s="70">
        <v>40</v>
      </c>
      <c r="H36" s="71"/>
      <c r="I36" s="54"/>
      <c r="J36" s="54"/>
      <c r="K36" s="54"/>
      <c r="L36" s="54"/>
      <c r="M36" s="54">
        <v>40</v>
      </c>
      <c r="N36" s="54"/>
      <c r="O36" s="54"/>
      <c r="P36" s="54"/>
      <c r="Q36" s="54"/>
      <c r="R36" s="54"/>
      <c r="S36" s="41" t="s">
        <v>252</v>
      </c>
      <c r="T36" s="54" t="s">
        <v>117</v>
      </c>
      <c r="U36" s="128"/>
    </row>
    <row r="37" spans="1:21" ht="12" customHeight="1">
      <c r="A37" s="112"/>
      <c r="B37" s="113"/>
      <c r="C37" s="4">
        <v>104157</v>
      </c>
      <c r="D37" s="67" t="s">
        <v>142</v>
      </c>
      <c r="E37" s="68">
        <v>2.5</v>
      </c>
      <c r="F37" s="68">
        <v>40</v>
      </c>
      <c r="G37" s="68">
        <v>40</v>
      </c>
      <c r="H37" s="4"/>
      <c r="I37" s="4"/>
      <c r="J37" s="4"/>
      <c r="K37" s="4"/>
      <c r="L37" s="4"/>
      <c r="M37" s="4">
        <v>40</v>
      </c>
      <c r="N37" s="4"/>
      <c r="O37" s="7"/>
      <c r="P37" s="4"/>
      <c r="Q37" s="4"/>
      <c r="R37" s="4"/>
      <c r="S37" s="41" t="s">
        <v>252</v>
      </c>
      <c r="T37" s="4" t="s">
        <v>117</v>
      </c>
      <c r="U37" s="128"/>
    </row>
    <row r="38" spans="1:21" ht="12" customHeight="1">
      <c r="A38" s="112"/>
      <c r="B38" s="113"/>
      <c r="C38" s="4">
        <v>104080</v>
      </c>
      <c r="D38" s="208" t="s">
        <v>143</v>
      </c>
      <c r="E38" s="68">
        <v>2.5</v>
      </c>
      <c r="F38" s="68">
        <v>40</v>
      </c>
      <c r="G38" s="68">
        <v>40</v>
      </c>
      <c r="H38" s="9"/>
      <c r="I38" s="4"/>
      <c r="J38" s="4"/>
      <c r="K38" s="4"/>
      <c r="L38" s="4"/>
      <c r="M38" s="4">
        <v>40</v>
      </c>
      <c r="N38" s="4"/>
      <c r="O38" s="4"/>
      <c r="P38" s="4"/>
      <c r="Q38" s="4"/>
      <c r="R38" s="4"/>
      <c r="S38" s="41" t="s">
        <v>252</v>
      </c>
      <c r="T38" s="4" t="s">
        <v>117</v>
      </c>
      <c r="U38" s="128"/>
    </row>
    <row r="39" spans="1:21" ht="12" customHeight="1">
      <c r="A39" s="112"/>
      <c r="B39" s="113"/>
      <c r="C39" s="4">
        <v>104080</v>
      </c>
      <c r="D39" s="67" t="s">
        <v>144</v>
      </c>
      <c r="E39" s="68">
        <v>2</v>
      </c>
      <c r="F39" s="68">
        <v>32</v>
      </c>
      <c r="G39" s="68">
        <v>32</v>
      </c>
      <c r="H39" s="9"/>
      <c r="I39" s="4"/>
      <c r="J39" s="4"/>
      <c r="K39" s="4"/>
      <c r="L39" s="4"/>
      <c r="M39" s="4"/>
      <c r="N39" s="4">
        <v>32</v>
      </c>
      <c r="O39" s="4"/>
      <c r="P39" s="4"/>
      <c r="Q39" s="4"/>
      <c r="R39" s="4"/>
      <c r="S39" s="41" t="s">
        <v>252</v>
      </c>
      <c r="T39" s="4" t="s">
        <v>117</v>
      </c>
      <c r="U39" s="128"/>
    </row>
    <row r="40" spans="1:21" ht="12" customHeight="1">
      <c r="A40" s="112"/>
      <c r="B40" s="113"/>
      <c r="C40" s="4">
        <v>104198</v>
      </c>
      <c r="D40" s="67" t="s">
        <v>145</v>
      </c>
      <c r="E40" s="68">
        <v>3.5</v>
      </c>
      <c r="F40" s="68">
        <v>56</v>
      </c>
      <c r="G40" s="68">
        <v>56</v>
      </c>
      <c r="H40" s="4"/>
      <c r="I40" s="4"/>
      <c r="J40" s="4"/>
      <c r="K40" s="4"/>
      <c r="L40" s="4"/>
      <c r="M40" s="4"/>
      <c r="N40" s="4">
        <v>56</v>
      </c>
      <c r="O40" s="7"/>
      <c r="P40" s="4"/>
      <c r="Q40" s="4"/>
      <c r="R40" s="4"/>
      <c r="S40" s="41" t="s">
        <v>252</v>
      </c>
      <c r="T40" s="4" t="s">
        <v>117</v>
      </c>
      <c r="U40" s="128"/>
    </row>
    <row r="41" spans="1:21" ht="12" customHeight="1">
      <c r="A41" s="112"/>
      <c r="B41" s="113"/>
      <c r="C41" s="4">
        <v>104160</v>
      </c>
      <c r="D41" s="67" t="s">
        <v>134</v>
      </c>
      <c r="E41" s="68">
        <v>2.5</v>
      </c>
      <c r="F41" s="68">
        <v>40</v>
      </c>
      <c r="G41" s="68">
        <v>40</v>
      </c>
      <c r="H41" s="9"/>
      <c r="I41" s="4"/>
      <c r="J41" s="4"/>
      <c r="K41" s="4"/>
      <c r="L41" s="4"/>
      <c r="M41" s="4"/>
      <c r="N41" s="4">
        <v>40</v>
      </c>
      <c r="O41" s="4"/>
      <c r="P41" s="4"/>
      <c r="Q41" s="4"/>
      <c r="R41" s="4"/>
      <c r="S41" s="41" t="s">
        <v>252</v>
      </c>
      <c r="T41" s="4" t="s">
        <v>117</v>
      </c>
      <c r="U41" s="128"/>
    </row>
    <row r="42" spans="1:21" ht="12" customHeight="1">
      <c r="A42" s="112"/>
      <c r="B42" s="113"/>
      <c r="C42" s="4">
        <v>104192</v>
      </c>
      <c r="D42" s="67" t="s">
        <v>146</v>
      </c>
      <c r="E42" s="68">
        <v>3</v>
      </c>
      <c r="F42" s="68">
        <v>48</v>
      </c>
      <c r="G42" s="68">
        <v>48</v>
      </c>
      <c r="H42" s="9"/>
      <c r="I42" s="4"/>
      <c r="J42" s="4"/>
      <c r="K42" s="4"/>
      <c r="L42" s="4"/>
      <c r="M42" s="4"/>
      <c r="N42" s="4">
        <v>48</v>
      </c>
      <c r="O42" s="4"/>
      <c r="P42" s="4"/>
      <c r="Q42" s="4"/>
      <c r="R42" s="4"/>
      <c r="S42" s="41" t="s">
        <v>252</v>
      </c>
      <c r="T42" s="4" t="s">
        <v>117</v>
      </c>
      <c r="U42" s="128"/>
    </row>
    <row r="43" spans="1:21" ht="12" customHeight="1">
      <c r="A43" s="112"/>
      <c r="B43" s="113"/>
      <c r="C43" s="4">
        <v>104097</v>
      </c>
      <c r="D43" s="67" t="s">
        <v>147</v>
      </c>
      <c r="E43" s="68">
        <v>2</v>
      </c>
      <c r="F43" s="68">
        <v>32</v>
      </c>
      <c r="G43" s="68">
        <v>32</v>
      </c>
      <c r="H43" s="4"/>
      <c r="I43" s="4"/>
      <c r="J43" s="4"/>
      <c r="K43" s="4"/>
      <c r="L43" s="4"/>
      <c r="M43" s="4"/>
      <c r="N43" s="4"/>
      <c r="O43" s="4">
        <v>32</v>
      </c>
      <c r="P43" s="4"/>
      <c r="Q43" s="4"/>
      <c r="R43" s="4"/>
      <c r="S43" s="41" t="s">
        <v>252</v>
      </c>
      <c r="T43" s="4" t="s">
        <v>117</v>
      </c>
      <c r="U43" s="128"/>
    </row>
    <row r="44" spans="1:21" ht="12" customHeight="1">
      <c r="A44" s="112"/>
      <c r="B44" s="113"/>
      <c r="C44" s="4">
        <v>104018</v>
      </c>
      <c r="D44" s="67" t="s">
        <v>148</v>
      </c>
      <c r="E44" s="68">
        <v>3</v>
      </c>
      <c r="F44" s="68">
        <v>48</v>
      </c>
      <c r="G44" s="68">
        <v>48</v>
      </c>
      <c r="H44" s="4"/>
      <c r="I44" s="4"/>
      <c r="J44" s="4"/>
      <c r="K44" s="4"/>
      <c r="L44" s="4"/>
      <c r="M44" s="4"/>
      <c r="N44" s="4"/>
      <c r="O44" s="7">
        <v>48</v>
      </c>
      <c r="P44" s="4"/>
      <c r="Q44" s="4"/>
      <c r="R44" s="4"/>
      <c r="S44" s="41" t="s">
        <v>252</v>
      </c>
      <c r="T44" s="4" t="s">
        <v>117</v>
      </c>
      <c r="U44" s="128"/>
    </row>
    <row r="45" spans="1:21" ht="12" customHeight="1">
      <c r="A45" s="112"/>
      <c r="B45" s="113"/>
      <c r="C45" s="4">
        <v>104083</v>
      </c>
      <c r="D45" s="67" t="s">
        <v>149</v>
      </c>
      <c r="E45" s="68">
        <v>2.5</v>
      </c>
      <c r="F45" s="68">
        <v>40</v>
      </c>
      <c r="G45" s="68">
        <v>20</v>
      </c>
      <c r="H45" s="4"/>
      <c r="I45" s="4">
        <v>20</v>
      </c>
      <c r="J45" s="4"/>
      <c r="K45" s="4"/>
      <c r="L45" s="4"/>
      <c r="M45" s="4"/>
      <c r="N45" s="4"/>
      <c r="O45" s="7"/>
      <c r="P45" s="4">
        <v>40</v>
      </c>
      <c r="Q45" s="4"/>
      <c r="R45" s="4"/>
      <c r="S45" s="41" t="s">
        <v>252</v>
      </c>
      <c r="T45" s="4" t="s">
        <v>117</v>
      </c>
      <c r="U45" s="128"/>
    </row>
    <row r="46" spans="1:21" ht="12" customHeight="1">
      <c r="A46" s="112"/>
      <c r="B46" s="113"/>
      <c r="C46" s="4">
        <v>104096</v>
      </c>
      <c r="D46" s="67" t="s">
        <v>245</v>
      </c>
      <c r="E46" s="68">
        <v>2</v>
      </c>
      <c r="F46" s="68">
        <v>32</v>
      </c>
      <c r="G46" s="68">
        <v>32</v>
      </c>
      <c r="H46" s="4"/>
      <c r="I46" s="4"/>
      <c r="J46" s="4"/>
      <c r="K46" s="4"/>
      <c r="L46" s="4">
        <v>32</v>
      </c>
      <c r="M46" s="4"/>
      <c r="N46" s="4"/>
      <c r="O46" s="7"/>
      <c r="P46" s="4"/>
      <c r="Q46" s="4"/>
      <c r="R46" s="4"/>
      <c r="S46" s="41" t="s">
        <v>253</v>
      </c>
      <c r="T46" s="68" t="s">
        <v>129</v>
      </c>
      <c r="U46" s="128"/>
    </row>
    <row r="47" spans="1:21" ht="12" customHeight="1">
      <c r="A47" s="112"/>
      <c r="B47" s="113"/>
      <c r="C47" s="4">
        <v>104205</v>
      </c>
      <c r="D47" s="67" t="s">
        <v>151</v>
      </c>
      <c r="E47" s="68">
        <v>2</v>
      </c>
      <c r="F47" s="68">
        <v>32</v>
      </c>
      <c r="G47" s="68">
        <v>32</v>
      </c>
      <c r="H47" s="4"/>
      <c r="I47" s="4"/>
      <c r="J47" s="4"/>
      <c r="K47" s="4"/>
      <c r="L47" s="4"/>
      <c r="M47" s="4">
        <v>32</v>
      </c>
      <c r="N47" s="4"/>
      <c r="O47" s="4"/>
      <c r="P47" s="4"/>
      <c r="Q47" s="4"/>
      <c r="R47" s="4"/>
      <c r="S47" s="41" t="s">
        <v>253</v>
      </c>
      <c r="T47" s="68" t="s">
        <v>129</v>
      </c>
      <c r="U47" s="128"/>
    </row>
    <row r="48" spans="1:21" ht="12" customHeight="1">
      <c r="A48" s="112"/>
      <c r="B48" s="113"/>
      <c r="C48" s="4">
        <v>104134</v>
      </c>
      <c r="D48" s="67" t="s">
        <v>152</v>
      </c>
      <c r="E48" s="68">
        <v>2</v>
      </c>
      <c r="F48" s="68">
        <v>32</v>
      </c>
      <c r="G48" s="68">
        <v>32</v>
      </c>
      <c r="H48" s="4"/>
      <c r="I48" s="4"/>
      <c r="J48" s="4"/>
      <c r="K48" s="4"/>
      <c r="L48" s="4"/>
      <c r="M48" s="4"/>
      <c r="N48" s="4"/>
      <c r="O48" s="4">
        <v>40</v>
      </c>
      <c r="P48" s="4"/>
      <c r="Q48" s="4"/>
      <c r="R48" s="4"/>
      <c r="S48" s="41" t="s">
        <v>253</v>
      </c>
      <c r="T48" s="68" t="s">
        <v>129</v>
      </c>
      <c r="U48" s="128"/>
    </row>
    <row r="49" spans="1:21" ht="12" customHeight="1">
      <c r="A49" s="112"/>
      <c r="B49" s="113"/>
      <c r="C49" s="4">
        <v>104067</v>
      </c>
      <c r="D49" s="67" t="s">
        <v>153</v>
      </c>
      <c r="E49" s="68">
        <v>2.5</v>
      </c>
      <c r="F49" s="68">
        <v>40</v>
      </c>
      <c r="G49" s="68">
        <v>40</v>
      </c>
      <c r="H49" s="4"/>
      <c r="I49" s="4"/>
      <c r="J49" s="4"/>
      <c r="K49" s="4"/>
      <c r="L49" s="4"/>
      <c r="M49" s="4"/>
      <c r="N49" s="4"/>
      <c r="O49" s="4">
        <v>40</v>
      </c>
      <c r="P49" s="4"/>
      <c r="Q49" s="4"/>
      <c r="R49" s="4"/>
      <c r="S49" s="41" t="s">
        <v>253</v>
      </c>
      <c r="T49" s="68" t="s">
        <v>129</v>
      </c>
      <c r="U49" s="128"/>
    </row>
    <row r="50" spans="1:21" ht="12" customHeight="1">
      <c r="A50" s="112"/>
      <c r="B50" s="113"/>
      <c r="C50" s="4">
        <v>104020</v>
      </c>
      <c r="D50" s="67" t="s">
        <v>154</v>
      </c>
      <c r="E50" s="68">
        <v>2</v>
      </c>
      <c r="F50" s="68">
        <v>32</v>
      </c>
      <c r="G50" s="68">
        <v>32</v>
      </c>
      <c r="H50" s="4"/>
      <c r="I50" s="4"/>
      <c r="J50" s="4"/>
      <c r="K50" s="4"/>
      <c r="L50" s="4"/>
      <c r="M50" s="4"/>
      <c r="N50" s="4"/>
      <c r="O50" s="4">
        <v>32</v>
      </c>
      <c r="P50" s="4"/>
      <c r="Q50" s="4"/>
      <c r="R50" s="4"/>
      <c r="S50" s="41" t="s">
        <v>253</v>
      </c>
      <c r="T50" s="68" t="s">
        <v>129</v>
      </c>
      <c r="U50" s="128"/>
    </row>
    <row r="51" spans="1:21" ht="12" customHeight="1">
      <c r="A51" s="112"/>
      <c r="B51" s="113"/>
      <c r="C51" s="4">
        <v>104089</v>
      </c>
      <c r="D51" s="67" t="s">
        <v>155</v>
      </c>
      <c r="E51" s="68">
        <v>2</v>
      </c>
      <c r="F51" s="68">
        <v>32</v>
      </c>
      <c r="G51" s="68">
        <v>32</v>
      </c>
      <c r="H51" s="4"/>
      <c r="I51" s="4"/>
      <c r="J51" s="4"/>
      <c r="K51" s="4"/>
      <c r="L51" s="4"/>
      <c r="M51" s="4"/>
      <c r="N51" s="4"/>
      <c r="O51" s="4">
        <v>32</v>
      </c>
      <c r="P51" s="4"/>
      <c r="Q51" s="4"/>
      <c r="R51" s="4"/>
      <c r="S51" s="41" t="s">
        <v>253</v>
      </c>
      <c r="T51" s="68" t="s">
        <v>129</v>
      </c>
      <c r="U51" s="128"/>
    </row>
    <row r="52" spans="1:21" ht="12" customHeight="1">
      <c r="A52" s="112"/>
      <c r="B52" s="113"/>
      <c r="C52" s="4">
        <v>104078</v>
      </c>
      <c r="D52" s="67" t="s">
        <v>156</v>
      </c>
      <c r="E52" s="68">
        <v>2</v>
      </c>
      <c r="F52" s="68">
        <v>32</v>
      </c>
      <c r="G52" s="68">
        <v>32</v>
      </c>
      <c r="H52" s="4"/>
      <c r="I52" s="4"/>
      <c r="J52" s="4"/>
      <c r="K52" s="4"/>
      <c r="L52" s="4"/>
      <c r="M52" s="4"/>
      <c r="N52" s="4"/>
      <c r="O52" s="4">
        <v>32</v>
      </c>
      <c r="P52" s="4"/>
      <c r="Q52" s="4"/>
      <c r="R52" s="4"/>
      <c r="S52" s="41" t="s">
        <v>253</v>
      </c>
      <c r="T52" s="68" t="s">
        <v>129</v>
      </c>
      <c r="U52" s="128"/>
    </row>
    <row r="53" spans="1:21" ht="12" customHeight="1">
      <c r="A53" s="112"/>
      <c r="B53" s="113"/>
      <c r="C53" s="4">
        <v>104121</v>
      </c>
      <c r="D53" s="67" t="s">
        <v>157</v>
      </c>
      <c r="E53" s="68">
        <v>2</v>
      </c>
      <c r="F53" s="68">
        <v>32</v>
      </c>
      <c r="G53" s="68">
        <v>32</v>
      </c>
      <c r="H53" s="4"/>
      <c r="I53" s="4"/>
      <c r="J53" s="4"/>
      <c r="K53" s="4"/>
      <c r="L53" s="4"/>
      <c r="M53" s="4"/>
      <c r="N53" s="4"/>
      <c r="O53" s="7">
        <v>32</v>
      </c>
      <c r="P53" s="4"/>
      <c r="Q53" s="4"/>
      <c r="R53" s="4"/>
      <c r="S53" s="41" t="s">
        <v>253</v>
      </c>
      <c r="T53" s="68" t="s">
        <v>129</v>
      </c>
      <c r="U53" s="128"/>
    </row>
    <row r="54" spans="1:21" ht="12" customHeight="1">
      <c r="A54" s="112"/>
      <c r="B54" s="113"/>
      <c r="C54" s="4">
        <v>104077</v>
      </c>
      <c r="D54" s="67" t="s">
        <v>158</v>
      </c>
      <c r="E54" s="68">
        <v>2</v>
      </c>
      <c r="F54" s="68">
        <v>32</v>
      </c>
      <c r="G54" s="68">
        <v>32</v>
      </c>
      <c r="H54" s="4"/>
      <c r="I54" s="4"/>
      <c r="J54" s="4"/>
      <c r="K54" s="4"/>
      <c r="L54" s="4"/>
      <c r="M54" s="4"/>
      <c r="N54" s="4"/>
      <c r="O54" s="4"/>
      <c r="P54" s="4">
        <v>32</v>
      </c>
      <c r="Q54" s="4"/>
      <c r="R54" s="4"/>
      <c r="S54" s="41" t="s">
        <v>253</v>
      </c>
      <c r="T54" s="68" t="s">
        <v>129</v>
      </c>
      <c r="U54" s="128"/>
    </row>
    <row r="55" spans="1:21" ht="12" customHeight="1">
      <c r="A55" s="112"/>
      <c r="B55" s="113"/>
      <c r="C55" s="4">
        <v>104140</v>
      </c>
      <c r="D55" s="67" t="s">
        <v>159</v>
      </c>
      <c r="E55" s="68">
        <v>2</v>
      </c>
      <c r="F55" s="68">
        <v>32</v>
      </c>
      <c r="G55" s="68">
        <v>32</v>
      </c>
      <c r="H55" s="4"/>
      <c r="I55" s="4"/>
      <c r="J55" s="4"/>
      <c r="K55" s="4"/>
      <c r="L55" s="4"/>
      <c r="M55" s="4"/>
      <c r="N55" s="4"/>
      <c r="O55" s="7"/>
      <c r="P55" s="4">
        <v>32</v>
      </c>
      <c r="Q55" s="4"/>
      <c r="R55" s="4"/>
      <c r="S55" s="41" t="s">
        <v>253</v>
      </c>
      <c r="T55" s="68" t="s">
        <v>129</v>
      </c>
      <c r="U55" s="128"/>
    </row>
    <row r="56" spans="1:21" ht="12" customHeight="1">
      <c r="A56" s="112"/>
      <c r="B56" s="113"/>
      <c r="C56" s="4">
        <v>104125</v>
      </c>
      <c r="D56" s="67" t="s">
        <v>160</v>
      </c>
      <c r="E56" s="68">
        <v>2</v>
      </c>
      <c r="F56" s="68">
        <v>32</v>
      </c>
      <c r="G56" s="68">
        <v>32</v>
      </c>
      <c r="H56" s="4"/>
      <c r="I56" s="4"/>
      <c r="J56" s="4"/>
      <c r="K56" s="4"/>
      <c r="L56" s="4"/>
      <c r="M56" s="4"/>
      <c r="N56" s="4"/>
      <c r="O56" s="7"/>
      <c r="P56" s="4"/>
      <c r="Q56" s="4">
        <v>32</v>
      </c>
      <c r="R56" s="4"/>
      <c r="S56" s="41" t="s">
        <v>253</v>
      </c>
      <c r="T56" s="68" t="s">
        <v>129</v>
      </c>
      <c r="U56" s="128"/>
    </row>
    <row r="57" spans="1:21" ht="12" customHeight="1">
      <c r="A57" s="114"/>
      <c r="B57" s="115"/>
      <c r="C57" s="136" t="s">
        <v>30</v>
      </c>
      <c r="D57" s="137"/>
      <c r="E57" s="32">
        <f aca="true" t="shared" si="2" ref="E57:S57">SUM(E34:E56)</f>
        <v>52.5</v>
      </c>
      <c r="F57" s="7">
        <f t="shared" si="2"/>
        <v>840</v>
      </c>
      <c r="G57" s="7">
        <f t="shared" si="2"/>
        <v>820</v>
      </c>
      <c r="H57" s="7">
        <f t="shared" si="2"/>
        <v>0</v>
      </c>
      <c r="I57" s="7">
        <f t="shared" si="2"/>
        <v>20</v>
      </c>
      <c r="J57" s="7">
        <f t="shared" si="2"/>
        <v>0</v>
      </c>
      <c r="K57" s="7">
        <f t="shared" si="2"/>
        <v>32</v>
      </c>
      <c r="L57" s="7">
        <f t="shared" si="2"/>
        <v>64</v>
      </c>
      <c r="M57" s="7">
        <f t="shared" si="2"/>
        <v>152</v>
      </c>
      <c r="N57" s="7">
        <f t="shared" si="2"/>
        <v>176</v>
      </c>
      <c r="O57" s="7">
        <f t="shared" si="2"/>
        <v>288</v>
      </c>
      <c r="P57" s="7">
        <f t="shared" si="2"/>
        <v>104</v>
      </c>
      <c r="Q57" s="7">
        <f t="shared" si="2"/>
        <v>32</v>
      </c>
      <c r="R57" s="38">
        <f t="shared" si="2"/>
        <v>0</v>
      </c>
      <c r="S57" s="7">
        <f t="shared" si="2"/>
        <v>0</v>
      </c>
      <c r="T57" s="29"/>
      <c r="U57" s="7">
        <f>SUM(U34:U56)</f>
        <v>0</v>
      </c>
    </row>
    <row r="58" spans="1:21" ht="12" customHeight="1">
      <c r="A58" s="135" t="s">
        <v>32</v>
      </c>
      <c r="B58" s="135" t="s">
        <v>248</v>
      </c>
      <c r="C58" s="4">
        <v>104015</v>
      </c>
      <c r="D58" s="67" t="s">
        <v>161</v>
      </c>
      <c r="E58" s="68">
        <v>2.5</v>
      </c>
      <c r="F58" s="68">
        <v>40</v>
      </c>
      <c r="G58" s="68">
        <v>40</v>
      </c>
      <c r="H58" s="4"/>
      <c r="I58" s="4"/>
      <c r="J58" s="4"/>
      <c r="K58" s="4"/>
      <c r="L58" s="4"/>
      <c r="M58" s="4"/>
      <c r="N58" s="4"/>
      <c r="O58" s="7">
        <v>40</v>
      </c>
      <c r="P58" s="4"/>
      <c r="Q58" s="4"/>
      <c r="R58" s="4"/>
      <c r="S58" s="2" t="s">
        <v>186</v>
      </c>
      <c r="T58" s="4" t="s">
        <v>117</v>
      </c>
      <c r="U58" s="127" t="s">
        <v>187</v>
      </c>
    </row>
    <row r="59" spans="1:21" ht="12" customHeight="1">
      <c r="A59" s="135"/>
      <c r="B59" s="135"/>
      <c r="C59" s="4">
        <v>104023</v>
      </c>
      <c r="D59" s="67" t="s">
        <v>162</v>
      </c>
      <c r="E59" s="68">
        <v>2.5</v>
      </c>
      <c r="F59" s="68">
        <v>40</v>
      </c>
      <c r="G59" s="68">
        <v>40</v>
      </c>
      <c r="H59" s="4"/>
      <c r="I59" s="4"/>
      <c r="J59" s="4"/>
      <c r="K59" s="4"/>
      <c r="L59" s="4"/>
      <c r="M59" s="4"/>
      <c r="N59" s="4"/>
      <c r="O59" s="7">
        <v>40</v>
      </c>
      <c r="P59" s="4"/>
      <c r="Q59" s="4"/>
      <c r="R59" s="4"/>
      <c r="S59" s="2" t="s">
        <v>186</v>
      </c>
      <c r="T59" s="4" t="s">
        <v>117</v>
      </c>
      <c r="U59" s="128"/>
    </row>
    <row r="60" spans="1:21" ht="12" customHeight="1">
      <c r="A60" s="135"/>
      <c r="B60" s="135"/>
      <c r="C60" s="4">
        <v>104064</v>
      </c>
      <c r="D60" s="67" t="s">
        <v>163</v>
      </c>
      <c r="E60" s="68">
        <v>2.5</v>
      </c>
      <c r="F60" s="68">
        <v>40</v>
      </c>
      <c r="G60" s="68">
        <v>40</v>
      </c>
      <c r="H60" s="4"/>
      <c r="I60" s="4"/>
      <c r="J60" s="4"/>
      <c r="K60" s="4"/>
      <c r="L60" s="4"/>
      <c r="M60" s="4"/>
      <c r="N60" s="4"/>
      <c r="O60" s="7"/>
      <c r="P60" s="4">
        <v>40</v>
      </c>
      <c r="Q60" s="4"/>
      <c r="R60" s="4"/>
      <c r="S60" s="2" t="s">
        <v>186</v>
      </c>
      <c r="T60" s="4" t="s">
        <v>117</v>
      </c>
      <c r="U60" s="128"/>
    </row>
    <row r="61" spans="1:21" ht="12" customHeight="1">
      <c r="A61" s="135"/>
      <c r="B61" s="135"/>
      <c r="C61" s="4">
        <v>104130</v>
      </c>
      <c r="D61" s="67" t="s">
        <v>164</v>
      </c>
      <c r="E61" s="68">
        <v>3</v>
      </c>
      <c r="F61" s="68">
        <v>48</v>
      </c>
      <c r="G61" s="68">
        <v>48</v>
      </c>
      <c r="H61" s="4"/>
      <c r="I61" s="4"/>
      <c r="J61" s="4"/>
      <c r="K61" s="4"/>
      <c r="L61" s="4"/>
      <c r="M61" s="4"/>
      <c r="N61" s="4"/>
      <c r="O61" s="7"/>
      <c r="P61" s="4">
        <v>48</v>
      </c>
      <c r="Q61" s="4"/>
      <c r="R61" s="4"/>
      <c r="S61" s="2" t="s">
        <v>186</v>
      </c>
      <c r="T61" s="4" t="s">
        <v>117</v>
      </c>
      <c r="U61" s="128"/>
    </row>
    <row r="62" spans="1:21" ht="12" customHeight="1">
      <c r="A62" s="135"/>
      <c r="B62" s="135"/>
      <c r="C62" s="4">
        <v>104044</v>
      </c>
      <c r="D62" s="67" t="s">
        <v>165</v>
      </c>
      <c r="E62" s="68">
        <v>2</v>
      </c>
      <c r="F62" s="68">
        <v>32</v>
      </c>
      <c r="G62" s="68">
        <v>32</v>
      </c>
      <c r="H62" s="4"/>
      <c r="I62" s="4"/>
      <c r="J62" s="4"/>
      <c r="K62" s="4"/>
      <c r="L62" s="4"/>
      <c r="M62" s="4"/>
      <c r="N62" s="4"/>
      <c r="O62" s="7"/>
      <c r="P62" s="4">
        <v>32</v>
      </c>
      <c r="Q62" s="4"/>
      <c r="R62" s="4"/>
      <c r="S62" s="2" t="s">
        <v>186</v>
      </c>
      <c r="T62" s="4" t="s">
        <v>129</v>
      </c>
      <c r="U62" s="128"/>
    </row>
    <row r="63" spans="1:21" ht="12" customHeight="1">
      <c r="A63" s="135"/>
      <c r="B63" s="135"/>
      <c r="C63" s="4">
        <v>101275</v>
      </c>
      <c r="D63" s="67" t="s">
        <v>172</v>
      </c>
      <c r="E63" s="68">
        <v>3</v>
      </c>
      <c r="F63" s="68">
        <v>48</v>
      </c>
      <c r="G63" s="68">
        <v>48</v>
      </c>
      <c r="H63" s="4"/>
      <c r="I63" s="4"/>
      <c r="J63" s="4"/>
      <c r="K63" s="4"/>
      <c r="L63" s="4"/>
      <c r="M63" s="4"/>
      <c r="N63" s="4"/>
      <c r="O63" s="7">
        <v>48</v>
      </c>
      <c r="P63" s="4"/>
      <c r="Q63" s="4"/>
      <c r="R63" s="4"/>
      <c r="S63" s="2" t="s">
        <v>85</v>
      </c>
      <c r="T63" s="68" t="s">
        <v>129</v>
      </c>
      <c r="U63" s="128"/>
    </row>
    <row r="64" spans="1:21" ht="12" customHeight="1">
      <c r="A64" s="135"/>
      <c r="B64" s="135"/>
      <c r="C64" s="4">
        <v>104137</v>
      </c>
      <c r="D64" s="67" t="s">
        <v>166</v>
      </c>
      <c r="E64" s="68">
        <v>2</v>
      </c>
      <c r="F64" s="68">
        <v>32</v>
      </c>
      <c r="G64" s="68">
        <v>32</v>
      </c>
      <c r="H64" s="4"/>
      <c r="I64" s="4"/>
      <c r="J64" s="4"/>
      <c r="K64" s="4"/>
      <c r="L64" s="4"/>
      <c r="M64" s="4"/>
      <c r="N64" s="4"/>
      <c r="O64" s="7"/>
      <c r="P64" s="4">
        <v>32</v>
      </c>
      <c r="Q64" s="4"/>
      <c r="R64" s="4"/>
      <c r="S64" s="2" t="s">
        <v>85</v>
      </c>
      <c r="T64" s="4" t="s">
        <v>117</v>
      </c>
      <c r="U64" s="128"/>
    </row>
    <row r="65" spans="1:21" ht="12" customHeight="1">
      <c r="A65" s="135"/>
      <c r="B65" s="135"/>
      <c r="C65" s="4">
        <v>104203</v>
      </c>
      <c r="D65" s="67" t="s">
        <v>176</v>
      </c>
      <c r="E65" s="68">
        <v>2</v>
      </c>
      <c r="F65" s="68">
        <v>32</v>
      </c>
      <c r="G65" s="68">
        <v>32</v>
      </c>
      <c r="H65" s="4"/>
      <c r="I65" s="4"/>
      <c r="J65" s="4"/>
      <c r="K65" s="4"/>
      <c r="L65" s="4"/>
      <c r="M65" s="4"/>
      <c r="N65" s="4"/>
      <c r="O65" s="7"/>
      <c r="P65" s="4">
        <v>32</v>
      </c>
      <c r="Q65" s="4"/>
      <c r="R65" s="4"/>
      <c r="S65" s="2" t="s">
        <v>85</v>
      </c>
      <c r="T65" s="68" t="s">
        <v>129</v>
      </c>
      <c r="U65" s="128"/>
    </row>
    <row r="66" spans="1:21" ht="12" customHeight="1">
      <c r="A66" s="135"/>
      <c r="B66" s="135"/>
      <c r="C66" s="4">
        <v>104038</v>
      </c>
      <c r="D66" s="67" t="s">
        <v>177</v>
      </c>
      <c r="E66" s="2">
        <v>2</v>
      </c>
      <c r="F66" s="2">
        <v>32</v>
      </c>
      <c r="G66" s="2">
        <v>32</v>
      </c>
      <c r="H66" s="4"/>
      <c r="I66" s="4"/>
      <c r="J66" s="4"/>
      <c r="K66" s="4"/>
      <c r="L66" s="4"/>
      <c r="M66" s="4"/>
      <c r="N66" s="4"/>
      <c r="O66" s="7"/>
      <c r="P66" s="4">
        <v>32</v>
      </c>
      <c r="Q66" s="4"/>
      <c r="R66" s="4"/>
      <c r="S66" s="2" t="s">
        <v>85</v>
      </c>
      <c r="T66" s="68" t="s">
        <v>129</v>
      </c>
      <c r="U66" s="128"/>
    </row>
    <row r="67" spans="1:21" ht="12" customHeight="1">
      <c r="A67" s="135"/>
      <c r="B67" s="135"/>
      <c r="C67" s="4">
        <v>104119</v>
      </c>
      <c r="D67" s="11" t="s">
        <v>178</v>
      </c>
      <c r="E67" s="68">
        <v>2</v>
      </c>
      <c r="F67" s="68">
        <v>32</v>
      </c>
      <c r="G67" s="68">
        <v>32</v>
      </c>
      <c r="H67" s="4"/>
      <c r="I67" s="4"/>
      <c r="J67" s="4"/>
      <c r="K67" s="4"/>
      <c r="L67" s="4"/>
      <c r="M67" s="4"/>
      <c r="N67" s="4"/>
      <c r="O67" s="4"/>
      <c r="P67" s="4">
        <v>32</v>
      </c>
      <c r="Q67" s="4"/>
      <c r="R67" s="4"/>
      <c r="S67" s="2" t="s">
        <v>85</v>
      </c>
      <c r="T67" s="68" t="s">
        <v>129</v>
      </c>
      <c r="U67" s="128"/>
    </row>
    <row r="68" spans="1:21" ht="12" customHeight="1">
      <c r="A68" s="135"/>
      <c r="B68" s="135"/>
      <c r="C68" s="4">
        <v>104107</v>
      </c>
      <c r="D68" s="67" t="s">
        <v>173</v>
      </c>
      <c r="E68" s="68">
        <v>2</v>
      </c>
      <c r="F68" s="68">
        <v>32</v>
      </c>
      <c r="G68" s="68">
        <v>32</v>
      </c>
      <c r="H68" s="4"/>
      <c r="I68" s="4"/>
      <c r="J68" s="4"/>
      <c r="K68" s="4"/>
      <c r="L68" s="4"/>
      <c r="M68" s="4"/>
      <c r="N68" s="4"/>
      <c r="O68" s="7"/>
      <c r="P68" s="4">
        <v>32</v>
      </c>
      <c r="Q68" s="4"/>
      <c r="R68" s="4"/>
      <c r="S68" s="2" t="s">
        <v>85</v>
      </c>
      <c r="T68" s="68" t="s">
        <v>129</v>
      </c>
      <c r="U68" s="128"/>
    </row>
    <row r="69" spans="1:21" ht="12" customHeight="1">
      <c r="A69" s="135"/>
      <c r="B69" s="135"/>
      <c r="C69" s="4">
        <v>104037</v>
      </c>
      <c r="D69" s="67" t="s">
        <v>167</v>
      </c>
      <c r="E69" s="68">
        <v>2</v>
      </c>
      <c r="F69" s="68">
        <v>32</v>
      </c>
      <c r="G69" s="68">
        <v>32</v>
      </c>
      <c r="H69" s="4"/>
      <c r="I69" s="4"/>
      <c r="J69" s="4"/>
      <c r="K69" s="4"/>
      <c r="L69" s="4"/>
      <c r="M69" s="4"/>
      <c r="N69" s="4"/>
      <c r="O69" s="7"/>
      <c r="P69" s="4"/>
      <c r="Q69" s="4">
        <v>32</v>
      </c>
      <c r="R69" s="4"/>
      <c r="S69" s="2" t="s">
        <v>85</v>
      </c>
      <c r="T69" s="4" t="s">
        <v>117</v>
      </c>
      <c r="U69" s="128"/>
    </row>
    <row r="70" spans="1:21" ht="12" customHeight="1">
      <c r="A70" s="135"/>
      <c r="B70" s="135"/>
      <c r="C70" s="4">
        <v>104188</v>
      </c>
      <c r="D70" s="67" t="s">
        <v>168</v>
      </c>
      <c r="E70" s="68">
        <v>2</v>
      </c>
      <c r="F70" s="68">
        <v>32</v>
      </c>
      <c r="G70" s="68">
        <v>32</v>
      </c>
      <c r="H70" s="4"/>
      <c r="I70" s="4"/>
      <c r="J70" s="4"/>
      <c r="K70" s="4"/>
      <c r="L70" s="4"/>
      <c r="M70" s="4"/>
      <c r="N70" s="4"/>
      <c r="O70" s="7"/>
      <c r="P70" s="4"/>
      <c r="Q70" s="4">
        <v>32</v>
      </c>
      <c r="R70" s="4"/>
      <c r="S70" s="2" t="s">
        <v>85</v>
      </c>
      <c r="T70" s="68" t="s">
        <v>129</v>
      </c>
      <c r="U70" s="128"/>
    </row>
    <row r="71" spans="1:21" ht="12" customHeight="1">
      <c r="A71" s="135"/>
      <c r="B71" s="135"/>
      <c r="C71" s="4">
        <v>104076</v>
      </c>
      <c r="D71" s="67" t="s">
        <v>169</v>
      </c>
      <c r="E71" s="68">
        <v>2</v>
      </c>
      <c r="F71" s="68">
        <v>32</v>
      </c>
      <c r="G71" s="68">
        <v>32</v>
      </c>
      <c r="H71" s="4"/>
      <c r="I71" s="4"/>
      <c r="J71" s="4"/>
      <c r="K71" s="4"/>
      <c r="L71" s="4"/>
      <c r="M71" s="4"/>
      <c r="N71" s="4"/>
      <c r="O71" s="7"/>
      <c r="P71" s="4"/>
      <c r="Q71" s="4">
        <v>32</v>
      </c>
      <c r="R71" s="4"/>
      <c r="S71" s="2" t="s">
        <v>85</v>
      </c>
      <c r="T71" s="68" t="s">
        <v>129</v>
      </c>
      <c r="U71" s="128"/>
    </row>
    <row r="72" spans="1:21" ht="12" customHeight="1">
      <c r="A72" s="135"/>
      <c r="B72" s="135"/>
      <c r="C72" s="4">
        <v>104191</v>
      </c>
      <c r="D72" s="67" t="s">
        <v>170</v>
      </c>
      <c r="E72" s="68">
        <v>2</v>
      </c>
      <c r="F72" s="68">
        <v>32</v>
      </c>
      <c r="G72" s="68">
        <v>32</v>
      </c>
      <c r="H72" s="4"/>
      <c r="I72" s="4"/>
      <c r="J72" s="4"/>
      <c r="K72" s="4"/>
      <c r="L72" s="4"/>
      <c r="M72" s="4"/>
      <c r="N72" s="4"/>
      <c r="O72" s="7"/>
      <c r="P72" s="4"/>
      <c r="Q72" s="4">
        <v>32</v>
      </c>
      <c r="R72" s="4"/>
      <c r="S72" s="2" t="s">
        <v>85</v>
      </c>
      <c r="T72" s="68" t="s">
        <v>129</v>
      </c>
      <c r="U72" s="128"/>
    </row>
    <row r="73" spans="1:21" ht="12" customHeight="1">
      <c r="A73" s="135"/>
      <c r="B73" s="135"/>
      <c r="C73" s="4">
        <v>104088</v>
      </c>
      <c r="D73" s="67" t="s">
        <v>171</v>
      </c>
      <c r="E73" s="68">
        <v>2</v>
      </c>
      <c r="F73" s="68">
        <v>32</v>
      </c>
      <c r="G73" s="68">
        <v>32</v>
      </c>
      <c r="H73" s="4"/>
      <c r="I73" s="4"/>
      <c r="J73" s="4"/>
      <c r="K73" s="4"/>
      <c r="L73" s="4"/>
      <c r="M73" s="4"/>
      <c r="N73" s="4"/>
      <c r="O73" s="7"/>
      <c r="P73" s="4"/>
      <c r="Q73" s="4">
        <v>32</v>
      </c>
      <c r="R73" s="4"/>
      <c r="S73" s="2" t="s">
        <v>85</v>
      </c>
      <c r="T73" s="68" t="s">
        <v>129</v>
      </c>
      <c r="U73" s="128"/>
    </row>
    <row r="74" spans="1:21" ht="12" customHeight="1">
      <c r="A74" s="135"/>
      <c r="B74" s="135"/>
      <c r="C74" s="4">
        <v>104047</v>
      </c>
      <c r="D74" s="67" t="s">
        <v>174</v>
      </c>
      <c r="E74" s="68">
        <v>2</v>
      </c>
      <c r="F74" s="68">
        <v>32</v>
      </c>
      <c r="G74" s="68">
        <v>32</v>
      </c>
      <c r="H74" s="4"/>
      <c r="I74" s="4"/>
      <c r="J74" s="4"/>
      <c r="K74" s="4"/>
      <c r="L74" s="4"/>
      <c r="M74" s="4"/>
      <c r="N74" s="4"/>
      <c r="O74" s="7"/>
      <c r="P74" s="4"/>
      <c r="Q74" s="4">
        <v>32</v>
      </c>
      <c r="R74" s="4"/>
      <c r="S74" s="2" t="s">
        <v>85</v>
      </c>
      <c r="T74" s="68" t="s">
        <v>129</v>
      </c>
      <c r="U74" s="128"/>
    </row>
    <row r="75" spans="1:21" ht="12" customHeight="1">
      <c r="A75" s="135"/>
      <c r="B75" s="135"/>
      <c r="C75" s="4">
        <v>104056</v>
      </c>
      <c r="D75" s="67" t="s">
        <v>175</v>
      </c>
      <c r="E75" s="68">
        <v>2</v>
      </c>
      <c r="F75" s="68">
        <v>32</v>
      </c>
      <c r="G75" s="68">
        <v>32</v>
      </c>
      <c r="H75" s="4"/>
      <c r="I75" s="4"/>
      <c r="J75" s="4"/>
      <c r="K75" s="4"/>
      <c r="L75" s="4"/>
      <c r="M75" s="4"/>
      <c r="N75" s="4"/>
      <c r="O75" s="7"/>
      <c r="P75" s="4"/>
      <c r="Q75" s="4">
        <v>32</v>
      </c>
      <c r="R75" s="4"/>
      <c r="S75" s="2" t="s">
        <v>85</v>
      </c>
      <c r="T75" s="68" t="s">
        <v>129</v>
      </c>
      <c r="U75" s="128"/>
    </row>
    <row r="76" spans="1:21" ht="12" customHeight="1">
      <c r="A76" s="135"/>
      <c r="B76" s="135"/>
      <c r="C76" s="4">
        <v>104196</v>
      </c>
      <c r="D76" s="67" t="s">
        <v>179</v>
      </c>
      <c r="E76" s="68">
        <v>2</v>
      </c>
      <c r="F76" s="68">
        <v>32</v>
      </c>
      <c r="G76" s="68">
        <v>32</v>
      </c>
      <c r="H76" s="4"/>
      <c r="I76" s="4"/>
      <c r="J76" s="4"/>
      <c r="K76" s="4"/>
      <c r="L76" s="4"/>
      <c r="M76" s="4"/>
      <c r="N76" s="4"/>
      <c r="O76" s="7"/>
      <c r="P76" s="4"/>
      <c r="Q76" s="4">
        <v>32</v>
      </c>
      <c r="R76" s="4"/>
      <c r="S76" s="2" t="s">
        <v>85</v>
      </c>
      <c r="T76" s="68" t="s">
        <v>129</v>
      </c>
      <c r="U76" s="128"/>
    </row>
    <row r="77" spans="1:21" ht="12" customHeight="1">
      <c r="A77" s="135"/>
      <c r="B77" s="135"/>
      <c r="C77" s="4">
        <v>104029</v>
      </c>
      <c r="D77" s="67" t="s">
        <v>180</v>
      </c>
      <c r="E77" s="68">
        <v>2</v>
      </c>
      <c r="F77" s="68">
        <v>32</v>
      </c>
      <c r="G77" s="68">
        <v>32</v>
      </c>
      <c r="H77" s="4"/>
      <c r="I77" s="4"/>
      <c r="J77" s="4"/>
      <c r="K77" s="4"/>
      <c r="L77" s="4"/>
      <c r="M77" s="4"/>
      <c r="N77" s="4"/>
      <c r="O77" s="7"/>
      <c r="P77" s="4"/>
      <c r="Q77" s="4">
        <v>32</v>
      </c>
      <c r="R77" s="4"/>
      <c r="S77" s="2" t="s">
        <v>85</v>
      </c>
      <c r="T77" s="68" t="s">
        <v>129</v>
      </c>
      <c r="U77" s="128"/>
    </row>
    <row r="78" spans="1:21" ht="12" customHeight="1">
      <c r="A78" s="135"/>
      <c r="B78" s="135"/>
      <c r="C78" s="4">
        <v>104079</v>
      </c>
      <c r="D78" s="67" t="s">
        <v>181</v>
      </c>
      <c r="E78" s="68">
        <v>2</v>
      </c>
      <c r="F78" s="68">
        <v>32</v>
      </c>
      <c r="G78" s="68">
        <v>32</v>
      </c>
      <c r="H78" s="4"/>
      <c r="I78" s="4"/>
      <c r="J78" s="4"/>
      <c r="K78" s="4"/>
      <c r="L78" s="4"/>
      <c r="M78" s="4"/>
      <c r="N78" s="4"/>
      <c r="O78" s="7"/>
      <c r="P78" s="4"/>
      <c r="Q78" s="4">
        <v>32</v>
      </c>
      <c r="R78" s="4"/>
      <c r="S78" s="2" t="s">
        <v>85</v>
      </c>
      <c r="T78" s="68" t="s">
        <v>129</v>
      </c>
      <c r="U78" s="128"/>
    </row>
    <row r="79" spans="1:21" ht="12" customHeight="1">
      <c r="A79" s="135"/>
      <c r="B79" s="135"/>
      <c r="C79" s="4">
        <v>104101</v>
      </c>
      <c r="D79" s="67" t="s">
        <v>182</v>
      </c>
      <c r="E79" s="68">
        <v>2</v>
      </c>
      <c r="F79" s="68">
        <v>32</v>
      </c>
      <c r="G79" s="68">
        <v>32</v>
      </c>
      <c r="H79" s="4"/>
      <c r="I79" s="4"/>
      <c r="J79" s="4"/>
      <c r="K79" s="4"/>
      <c r="L79" s="4"/>
      <c r="M79" s="4"/>
      <c r="N79" s="4"/>
      <c r="O79" s="7"/>
      <c r="P79" s="4"/>
      <c r="Q79" s="4">
        <v>32</v>
      </c>
      <c r="R79" s="4"/>
      <c r="S79" s="2" t="s">
        <v>85</v>
      </c>
      <c r="T79" s="68" t="s">
        <v>129</v>
      </c>
      <c r="U79" s="128"/>
    </row>
    <row r="80" spans="1:21" ht="12" customHeight="1">
      <c r="A80" s="135"/>
      <c r="B80" s="135"/>
      <c r="C80" s="4">
        <v>104032</v>
      </c>
      <c r="D80" s="67" t="s">
        <v>183</v>
      </c>
      <c r="E80" s="68">
        <v>2</v>
      </c>
      <c r="F80" s="68">
        <v>32</v>
      </c>
      <c r="G80" s="68">
        <v>32</v>
      </c>
      <c r="H80" s="4"/>
      <c r="I80" s="4"/>
      <c r="J80" s="4"/>
      <c r="K80" s="4"/>
      <c r="L80" s="4"/>
      <c r="M80" s="4"/>
      <c r="N80" s="4"/>
      <c r="O80" s="7"/>
      <c r="P80" s="4"/>
      <c r="Q80" s="4">
        <v>32</v>
      </c>
      <c r="R80" s="4"/>
      <c r="S80" s="2" t="s">
        <v>85</v>
      </c>
      <c r="T80" s="68" t="s">
        <v>129</v>
      </c>
      <c r="U80" s="128"/>
    </row>
    <row r="81" spans="1:21" ht="19.5" customHeight="1">
      <c r="A81" s="135"/>
      <c r="B81" s="135"/>
      <c r="C81" s="136" t="s">
        <v>30</v>
      </c>
      <c r="D81" s="137"/>
      <c r="E81" s="32">
        <f>SUM(E58:E80)</f>
        <v>49.5</v>
      </c>
      <c r="F81" s="7">
        <f>SUM(F58:F80)</f>
        <v>792</v>
      </c>
      <c r="G81" s="7">
        <f>SUM(G58:G80)</f>
        <v>792</v>
      </c>
      <c r="H81" s="7"/>
      <c r="I81" s="7"/>
      <c r="J81" s="7"/>
      <c r="K81" s="7"/>
      <c r="L81" s="7"/>
      <c r="M81" s="7"/>
      <c r="N81" s="7"/>
      <c r="O81" s="7">
        <f>SUM(O58:O80)</f>
        <v>128</v>
      </c>
      <c r="P81" s="7">
        <f>SUM(P58:P80)</f>
        <v>280</v>
      </c>
      <c r="Q81" s="7">
        <f>SUM(Q58:Q80)</f>
        <v>384</v>
      </c>
      <c r="R81" s="38"/>
      <c r="S81" s="7"/>
      <c r="T81" s="29"/>
      <c r="U81" s="4"/>
    </row>
    <row r="82" spans="1:21" s="12" customFormat="1" ht="10.5" hidden="1">
      <c r="A82" s="12" t="s">
        <v>24</v>
      </c>
      <c r="C82" s="13"/>
      <c r="D82" s="14"/>
      <c r="E82" s="34"/>
      <c r="F82" s="13"/>
      <c r="G82" s="13"/>
      <c r="H82" s="13"/>
      <c r="I82" s="13"/>
      <c r="J82" s="13"/>
      <c r="K82" s="13"/>
      <c r="L82" s="13"/>
      <c r="M82" s="13"/>
      <c r="N82" s="13"/>
      <c r="O82" s="13"/>
      <c r="P82" s="13"/>
      <c r="Q82" s="13"/>
      <c r="R82" s="13"/>
      <c r="S82" s="43"/>
      <c r="T82" s="13"/>
      <c r="U82" s="13"/>
    </row>
    <row r="83" spans="1:21" s="12" customFormat="1" ht="10.5" hidden="1">
      <c r="A83" s="12" t="s">
        <v>25</v>
      </c>
      <c r="C83" s="13"/>
      <c r="D83" s="14"/>
      <c r="E83" s="34"/>
      <c r="F83" s="13"/>
      <c r="G83" s="13"/>
      <c r="H83" s="13"/>
      <c r="I83" s="13"/>
      <c r="J83" s="13"/>
      <c r="K83" s="13"/>
      <c r="L83" s="13"/>
      <c r="M83" s="13"/>
      <c r="N83" s="13"/>
      <c r="O83" s="13"/>
      <c r="P83" s="13"/>
      <c r="Q83" s="13"/>
      <c r="R83" s="13"/>
      <c r="S83" s="43"/>
      <c r="T83" s="13"/>
      <c r="U83" s="13"/>
    </row>
    <row r="84" spans="1:21" s="12" customFormat="1" ht="10.5" hidden="1">
      <c r="A84" s="12" t="s">
        <v>26</v>
      </c>
      <c r="C84" s="13"/>
      <c r="D84" s="14"/>
      <c r="E84" s="34"/>
      <c r="F84" s="13"/>
      <c r="G84" s="13"/>
      <c r="H84" s="13"/>
      <c r="I84" s="13"/>
      <c r="J84" s="13"/>
      <c r="K84" s="13"/>
      <c r="L84" s="13"/>
      <c r="M84" s="13"/>
      <c r="N84" s="13"/>
      <c r="O84" s="13"/>
      <c r="P84" s="13"/>
      <c r="Q84" s="13"/>
      <c r="R84" s="13"/>
      <c r="S84" s="43"/>
      <c r="T84" s="13"/>
      <c r="U84" s="13"/>
    </row>
    <row r="85" spans="1:21" s="12" customFormat="1" ht="10.5" hidden="1">
      <c r="A85" s="12" t="s">
        <v>27</v>
      </c>
      <c r="C85" s="13"/>
      <c r="D85" s="14"/>
      <c r="E85" s="34"/>
      <c r="F85" s="13"/>
      <c r="G85" s="13"/>
      <c r="H85" s="13"/>
      <c r="I85" s="13"/>
      <c r="J85" s="13"/>
      <c r="K85" s="13"/>
      <c r="L85" s="13"/>
      <c r="M85" s="13"/>
      <c r="N85" s="13"/>
      <c r="O85" s="13"/>
      <c r="P85" s="13"/>
      <c r="Q85" s="13"/>
      <c r="R85" s="13"/>
      <c r="S85" s="43"/>
      <c r="T85" s="13"/>
      <c r="U85" s="13"/>
    </row>
    <row r="86" spans="1:21" s="12" customFormat="1" ht="10.5" hidden="1">
      <c r="A86" s="12" t="s">
        <v>35</v>
      </c>
      <c r="C86" s="13"/>
      <c r="D86" s="14"/>
      <c r="E86" s="34"/>
      <c r="F86" s="13"/>
      <c r="G86" s="13"/>
      <c r="H86" s="13"/>
      <c r="I86" s="13"/>
      <c r="J86" s="13"/>
      <c r="K86" s="13"/>
      <c r="L86" s="13"/>
      <c r="M86" s="13"/>
      <c r="N86" s="13"/>
      <c r="O86" s="13"/>
      <c r="P86" s="13"/>
      <c r="Q86" s="13"/>
      <c r="R86" s="13"/>
      <c r="S86" s="43"/>
      <c r="T86" s="13"/>
      <c r="U86" s="13"/>
    </row>
    <row r="87" spans="1:21" s="12" customFormat="1" ht="10.5" hidden="1">
      <c r="A87" s="12" t="s">
        <v>34</v>
      </c>
      <c r="C87" s="13"/>
      <c r="D87" s="14"/>
      <c r="E87" s="34"/>
      <c r="F87" s="13"/>
      <c r="G87" s="13"/>
      <c r="H87" s="13"/>
      <c r="I87" s="13"/>
      <c r="J87" s="13"/>
      <c r="K87" s="13"/>
      <c r="L87" s="13"/>
      <c r="M87" s="13"/>
      <c r="N87" s="13"/>
      <c r="O87" s="13"/>
      <c r="P87" s="13"/>
      <c r="Q87" s="13"/>
      <c r="R87" s="13"/>
      <c r="S87" s="43"/>
      <c r="T87" s="13"/>
      <c r="U87" s="13"/>
    </row>
    <row r="88" spans="1:21" s="12" customFormat="1" ht="10.5" hidden="1">
      <c r="A88" s="12" t="s">
        <v>28</v>
      </c>
      <c r="C88" s="13"/>
      <c r="D88" s="14"/>
      <c r="E88" s="34"/>
      <c r="F88" s="13"/>
      <c r="G88" s="13"/>
      <c r="H88" s="13"/>
      <c r="I88" s="13"/>
      <c r="J88" s="13"/>
      <c r="K88" s="13"/>
      <c r="L88" s="13"/>
      <c r="M88" s="13"/>
      <c r="N88" s="13"/>
      <c r="O88" s="13"/>
      <c r="P88" s="13"/>
      <c r="Q88" s="13"/>
      <c r="R88" s="13"/>
      <c r="S88" s="43"/>
      <c r="T88" s="13"/>
      <c r="U88" s="13"/>
    </row>
    <row r="89" spans="3:21" s="14" customFormat="1" ht="10.5" hidden="1">
      <c r="C89" s="13"/>
      <c r="E89" s="34"/>
      <c r="F89" s="13"/>
      <c r="G89" s="13"/>
      <c r="H89" s="13"/>
      <c r="I89" s="13"/>
      <c r="J89" s="13"/>
      <c r="K89" s="13"/>
      <c r="L89" s="13"/>
      <c r="M89" s="13"/>
      <c r="N89" s="13"/>
      <c r="O89" s="13"/>
      <c r="P89" s="13"/>
      <c r="Q89" s="13"/>
      <c r="R89" s="13"/>
      <c r="S89" s="43"/>
      <c r="T89" s="13"/>
      <c r="U89" s="13"/>
    </row>
    <row r="90" spans="3:21" s="14" customFormat="1" ht="10.5" hidden="1">
      <c r="C90" s="13"/>
      <c r="E90" s="34"/>
      <c r="F90" s="13"/>
      <c r="G90" s="13"/>
      <c r="H90" s="13"/>
      <c r="I90" s="13"/>
      <c r="J90" s="13"/>
      <c r="K90" s="13"/>
      <c r="L90" s="13"/>
      <c r="M90" s="13"/>
      <c r="N90" s="13"/>
      <c r="O90" s="13"/>
      <c r="P90" s="13"/>
      <c r="Q90" s="13"/>
      <c r="R90" s="13"/>
      <c r="S90" s="43"/>
      <c r="T90" s="13"/>
      <c r="U90" s="13"/>
    </row>
    <row r="91" spans="1:23" s="14" customFormat="1" ht="37.5" customHeight="1">
      <c r="A91" s="125" t="s">
        <v>97</v>
      </c>
      <c r="B91" s="126"/>
      <c r="C91" s="126"/>
      <c r="D91" s="126"/>
      <c r="E91" s="126"/>
      <c r="F91" s="126"/>
      <c r="G91" s="126"/>
      <c r="H91" s="126"/>
      <c r="I91" s="126"/>
      <c r="J91" s="126"/>
      <c r="K91" s="126"/>
      <c r="L91" s="126"/>
      <c r="M91" s="126"/>
      <c r="N91" s="126"/>
      <c r="O91" s="126"/>
      <c r="P91" s="126"/>
      <c r="Q91" s="126"/>
      <c r="R91" s="126"/>
      <c r="S91" s="126"/>
      <c r="T91" s="126"/>
      <c r="U91" s="126"/>
      <c r="W91" s="16"/>
    </row>
    <row r="92" spans="3:21" s="14" customFormat="1" ht="10.5">
      <c r="C92" s="13"/>
      <c r="E92" s="34"/>
      <c r="F92" s="13"/>
      <c r="G92" s="13"/>
      <c r="H92" s="13"/>
      <c r="I92" s="13"/>
      <c r="J92" s="13"/>
      <c r="K92" s="13"/>
      <c r="L92" s="13"/>
      <c r="M92" s="13"/>
      <c r="N92" s="13"/>
      <c r="O92" s="13"/>
      <c r="P92" s="13"/>
      <c r="Q92" s="13"/>
      <c r="R92" s="13"/>
      <c r="S92" s="45"/>
      <c r="T92" s="13"/>
      <c r="U92" s="13"/>
    </row>
    <row r="93" spans="3:23" s="14" customFormat="1" ht="12">
      <c r="C93" s="13"/>
      <c r="E93" s="34"/>
      <c r="F93" s="13"/>
      <c r="G93" s="13"/>
      <c r="H93" s="13"/>
      <c r="I93" s="13"/>
      <c r="J93" s="13"/>
      <c r="K93" s="13"/>
      <c r="L93" s="13"/>
      <c r="M93" s="13"/>
      <c r="N93" s="13"/>
      <c r="O93" s="13"/>
      <c r="P93" s="13"/>
      <c r="Q93" s="13"/>
      <c r="R93" s="13"/>
      <c r="S93" s="45"/>
      <c r="T93" s="13"/>
      <c r="U93" s="13"/>
      <c r="W93" s="16"/>
    </row>
    <row r="94" ht="10.5">
      <c r="S94" s="46"/>
    </row>
    <row r="95" ht="10.5">
      <c r="S95" s="46"/>
    </row>
    <row r="96" ht="10.5">
      <c r="S96" s="46"/>
    </row>
    <row r="97" ht="10.5">
      <c r="S97" s="46"/>
    </row>
    <row r="98" ht="10.5">
      <c r="S98" s="46"/>
    </row>
    <row r="99" ht="10.5">
      <c r="S99" s="46"/>
    </row>
    <row r="100" ht="10.5">
      <c r="S100" s="46"/>
    </row>
    <row r="101" ht="10.5">
      <c r="S101" s="46"/>
    </row>
    <row r="102" ht="10.5">
      <c r="S102" s="46"/>
    </row>
    <row r="103" ht="10.5">
      <c r="S103" s="46"/>
    </row>
    <row r="104" ht="10.5">
      <c r="S104" s="46"/>
    </row>
    <row r="105" ht="10.5">
      <c r="S105" s="46"/>
    </row>
    <row r="106" ht="10.5">
      <c r="S106" s="46"/>
    </row>
    <row r="107" ht="10.5">
      <c r="S107" s="46"/>
    </row>
    <row r="108" ht="10.5">
      <c r="S108" s="46"/>
    </row>
    <row r="109" ht="10.5">
      <c r="S109" s="46"/>
    </row>
    <row r="110" ht="10.5">
      <c r="S110" s="46"/>
    </row>
    <row r="111" ht="10.5">
      <c r="S111" s="46"/>
    </row>
    <row r="112" ht="10.5">
      <c r="S112" s="46"/>
    </row>
    <row r="113" ht="10.5">
      <c r="S113" s="46"/>
    </row>
    <row r="114" ht="10.5">
      <c r="S114" s="46"/>
    </row>
    <row r="115" ht="10.5">
      <c r="S115" s="46"/>
    </row>
    <row r="116" ht="10.5">
      <c r="S116" s="46"/>
    </row>
    <row r="117" ht="10.5">
      <c r="S117" s="46"/>
    </row>
    <row r="118" ht="10.5">
      <c r="S118" s="46"/>
    </row>
    <row r="119" ht="10.5">
      <c r="S119" s="46"/>
    </row>
    <row r="120" ht="10.5">
      <c r="S120" s="46"/>
    </row>
    <row r="121" ht="10.5">
      <c r="S121" s="46"/>
    </row>
    <row r="122" ht="10.5">
      <c r="S122" s="46"/>
    </row>
    <row r="123" ht="10.5">
      <c r="S123" s="46"/>
    </row>
    <row r="124" ht="10.5">
      <c r="S124" s="46"/>
    </row>
    <row r="125" ht="10.5">
      <c r="S125" s="46"/>
    </row>
    <row r="126" ht="10.5">
      <c r="S126" s="46"/>
    </row>
    <row r="127" ht="10.5">
      <c r="S127" s="46"/>
    </row>
    <row r="128" ht="10.5">
      <c r="S128" s="46"/>
    </row>
    <row r="129" ht="10.5">
      <c r="S129" s="46"/>
    </row>
    <row r="130" ht="10.5">
      <c r="S130" s="46"/>
    </row>
    <row r="131" ht="10.5">
      <c r="S131" s="46"/>
    </row>
    <row r="132" ht="10.5">
      <c r="S132" s="46"/>
    </row>
    <row r="133" ht="10.5">
      <c r="S133" s="46"/>
    </row>
    <row r="134" ht="10.5">
      <c r="S134" s="46"/>
    </row>
    <row r="135" ht="10.5">
      <c r="S135" s="46"/>
    </row>
    <row r="136" ht="10.5">
      <c r="S136" s="46"/>
    </row>
    <row r="137" ht="10.5">
      <c r="S137" s="46"/>
    </row>
    <row r="138" ht="10.5">
      <c r="S138" s="46"/>
    </row>
    <row r="139" ht="10.5">
      <c r="S139" s="46"/>
    </row>
    <row r="140" ht="10.5">
      <c r="S140" s="46"/>
    </row>
    <row r="141" ht="10.5">
      <c r="S141" s="46"/>
    </row>
    <row r="142" ht="10.5">
      <c r="S142" s="46"/>
    </row>
    <row r="143" ht="10.5">
      <c r="S143" s="46"/>
    </row>
    <row r="144" ht="10.5">
      <c r="S144" s="46"/>
    </row>
    <row r="145" ht="10.5">
      <c r="S145" s="46"/>
    </row>
    <row r="146" ht="10.5">
      <c r="S146" s="46"/>
    </row>
    <row r="147" ht="10.5">
      <c r="S147" s="46"/>
    </row>
    <row r="148" ht="10.5">
      <c r="S148" s="46"/>
    </row>
    <row r="149" ht="10.5">
      <c r="S149" s="46"/>
    </row>
    <row r="150" ht="10.5">
      <c r="S150" s="46"/>
    </row>
    <row r="151" ht="10.5">
      <c r="S151" s="46"/>
    </row>
    <row r="152" ht="10.5">
      <c r="S152" s="46"/>
    </row>
    <row r="153" ht="10.5">
      <c r="S153" s="46"/>
    </row>
    <row r="154" ht="10.5">
      <c r="S154" s="46"/>
    </row>
    <row r="155" ht="10.5">
      <c r="S155" s="46"/>
    </row>
    <row r="156" ht="10.5">
      <c r="S156" s="46"/>
    </row>
    <row r="157" ht="10.5">
      <c r="S157" s="46"/>
    </row>
    <row r="158" ht="10.5">
      <c r="S158" s="46"/>
    </row>
    <row r="159" ht="10.5">
      <c r="S159" s="46"/>
    </row>
    <row r="160" ht="10.5">
      <c r="S160" s="46"/>
    </row>
    <row r="161" ht="10.5">
      <c r="S161" s="46"/>
    </row>
    <row r="162" ht="10.5">
      <c r="S162" s="46"/>
    </row>
    <row r="163" ht="10.5">
      <c r="S163" s="46"/>
    </row>
    <row r="164" ht="10.5">
      <c r="S164" s="46"/>
    </row>
    <row r="165" ht="10.5">
      <c r="S165" s="46"/>
    </row>
    <row r="166" ht="10.5">
      <c r="S166" s="46"/>
    </row>
    <row r="167" ht="10.5">
      <c r="S167" s="46"/>
    </row>
    <row r="168" ht="10.5">
      <c r="S168" s="46"/>
    </row>
    <row r="169" ht="10.5">
      <c r="S169" s="46"/>
    </row>
    <row r="170" ht="10.5">
      <c r="S170" s="46"/>
    </row>
    <row r="171" ht="10.5">
      <c r="S171" s="46"/>
    </row>
    <row r="172" ht="10.5">
      <c r="S172" s="46"/>
    </row>
    <row r="173" ht="10.5">
      <c r="S173" s="46"/>
    </row>
    <row r="174" ht="10.5">
      <c r="S174" s="46"/>
    </row>
    <row r="175" ht="10.5">
      <c r="S175" s="46"/>
    </row>
    <row r="176" ht="10.5">
      <c r="S176" s="46"/>
    </row>
    <row r="177" ht="10.5">
      <c r="S177" s="46"/>
    </row>
    <row r="178" ht="10.5">
      <c r="S178" s="46"/>
    </row>
    <row r="179" ht="10.5">
      <c r="S179" s="46"/>
    </row>
    <row r="180" ht="10.5">
      <c r="S180" s="46"/>
    </row>
    <row r="181" ht="10.5">
      <c r="S181" s="46"/>
    </row>
    <row r="182" ht="10.5">
      <c r="S182" s="46"/>
    </row>
    <row r="183" ht="10.5">
      <c r="S183" s="46"/>
    </row>
    <row r="184" ht="10.5">
      <c r="S184" s="46"/>
    </row>
    <row r="185" ht="10.5">
      <c r="S185" s="46"/>
    </row>
    <row r="186" ht="10.5">
      <c r="S186" s="46"/>
    </row>
  </sheetData>
  <sheetProtection/>
  <mergeCells count="37">
    <mergeCell ref="A1:B1"/>
    <mergeCell ref="A58:A81"/>
    <mergeCell ref="A3:B5"/>
    <mergeCell ref="A6:A16"/>
    <mergeCell ref="A2:U2"/>
    <mergeCell ref="T3:T5"/>
    <mergeCell ref="C81:D81"/>
    <mergeCell ref="K3:R3"/>
    <mergeCell ref="F3:F5"/>
    <mergeCell ref="E3:E5"/>
    <mergeCell ref="D3:D5"/>
    <mergeCell ref="A17:B33"/>
    <mergeCell ref="A34:B57"/>
    <mergeCell ref="C3:C5"/>
    <mergeCell ref="C16:R16"/>
    <mergeCell ref="C33:D33"/>
    <mergeCell ref="M4:N4"/>
    <mergeCell ref="G3:G5"/>
    <mergeCell ref="H4:H5"/>
    <mergeCell ref="I4:I5"/>
    <mergeCell ref="A91:U91"/>
    <mergeCell ref="U6:U15"/>
    <mergeCell ref="U17:U32"/>
    <mergeCell ref="U34:U56"/>
    <mergeCell ref="U58:U80"/>
    <mergeCell ref="B6:B14"/>
    <mergeCell ref="C14:D14"/>
    <mergeCell ref="C15:R15"/>
    <mergeCell ref="B58:B81"/>
    <mergeCell ref="C57:D57"/>
    <mergeCell ref="J4:J5"/>
    <mergeCell ref="H3:J3"/>
    <mergeCell ref="S3:S5"/>
    <mergeCell ref="U3:U5"/>
    <mergeCell ref="O4:P4"/>
    <mergeCell ref="Q4:R4"/>
    <mergeCell ref="K4:L4"/>
  </mergeCells>
  <printOptions/>
  <pageMargins left="0.51" right="0.32" top="0.66" bottom="0.54" header="0.46"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0"/>
  <sheetViews>
    <sheetView zoomScalePageLayoutView="0" workbookViewId="0" topLeftCell="A1">
      <selection activeCell="R7" sqref="R7"/>
    </sheetView>
  </sheetViews>
  <sheetFormatPr defaultColWidth="9.00390625" defaultRowHeight="14.25"/>
  <cols>
    <col min="1" max="1" width="3.875" style="23" customWidth="1"/>
    <col min="2" max="2" width="21.00390625" style="23" customWidth="1"/>
    <col min="3" max="3" width="4.75390625" style="23" customWidth="1"/>
    <col min="4" max="4" width="4.50390625" style="23" customWidth="1"/>
    <col min="5" max="5" width="5.125" style="23" customWidth="1"/>
    <col min="6" max="13" width="3.125" style="23" customWidth="1"/>
    <col min="14" max="14" width="6.75390625" style="23" customWidth="1"/>
    <col min="15" max="15" width="7.00390625" style="23" customWidth="1"/>
    <col min="16" max="16384" width="9.00390625" style="23" customWidth="1"/>
  </cols>
  <sheetData>
    <row r="1" spans="1:15" ht="29.25" customHeight="1">
      <c r="A1" s="149" t="s">
        <v>247</v>
      </c>
      <c r="B1" s="149"/>
      <c r="C1" s="149"/>
      <c r="D1" s="149"/>
      <c r="E1" s="149"/>
      <c r="F1" s="149"/>
      <c r="G1" s="149"/>
      <c r="H1" s="149"/>
      <c r="I1" s="149"/>
      <c r="J1" s="149"/>
      <c r="K1" s="149"/>
      <c r="L1" s="149"/>
      <c r="M1" s="149"/>
      <c r="N1" s="149"/>
      <c r="O1" s="149"/>
    </row>
    <row r="2" spans="1:15" ht="14.25" customHeight="1">
      <c r="A2" s="156" t="s">
        <v>36</v>
      </c>
      <c r="B2" s="156" t="s">
        <v>37</v>
      </c>
      <c r="C2" s="156" t="s">
        <v>51</v>
      </c>
      <c r="D2" s="156" t="s">
        <v>52</v>
      </c>
      <c r="E2" s="156" t="s">
        <v>57</v>
      </c>
      <c r="F2" s="156" t="s">
        <v>38</v>
      </c>
      <c r="G2" s="156"/>
      <c r="H2" s="156"/>
      <c r="I2" s="156"/>
      <c r="J2" s="156"/>
      <c r="K2" s="156"/>
      <c r="L2" s="156"/>
      <c r="M2" s="156"/>
      <c r="N2" s="159" t="s">
        <v>189</v>
      </c>
      <c r="O2" s="156" t="s">
        <v>190</v>
      </c>
    </row>
    <row r="3" spans="1:15" ht="14.25" customHeight="1">
      <c r="A3" s="156"/>
      <c r="B3" s="156"/>
      <c r="C3" s="156"/>
      <c r="D3" s="156"/>
      <c r="E3" s="156"/>
      <c r="F3" s="156" t="s">
        <v>39</v>
      </c>
      <c r="G3" s="156"/>
      <c r="H3" s="156" t="s">
        <v>1</v>
      </c>
      <c r="I3" s="156"/>
      <c r="J3" s="156" t="s">
        <v>2</v>
      </c>
      <c r="K3" s="156"/>
      <c r="L3" s="156" t="s">
        <v>3</v>
      </c>
      <c r="M3" s="156"/>
      <c r="N3" s="160"/>
      <c r="O3" s="156"/>
    </row>
    <row r="4" spans="1:15" ht="15">
      <c r="A4" s="156"/>
      <c r="B4" s="156"/>
      <c r="C4" s="156"/>
      <c r="D4" s="156"/>
      <c r="E4" s="156"/>
      <c r="F4" s="18">
        <v>1</v>
      </c>
      <c r="G4" s="18">
        <v>2</v>
      </c>
      <c r="H4" s="18">
        <v>1</v>
      </c>
      <c r="I4" s="18">
        <v>2</v>
      </c>
      <c r="J4" s="18">
        <v>1</v>
      </c>
      <c r="K4" s="18">
        <v>2</v>
      </c>
      <c r="L4" s="18">
        <v>1</v>
      </c>
      <c r="M4" s="18">
        <v>2</v>
      </c>
      <c r="N4" s="161"/>
      <c r="O4" s="156"/>
    </row>
    <row r="5" spans="1:15" ht="24" customHeight="1">
      <c r="A5" s="21">
        <v>1</v>
      </c>
      <c r="B5" s="72" t="s">
        <v>191</v>
      </c>
      <c r="C5" s="73">
        <v>3</v>
      </c>
      <c r="D5" s="74">
        <v>48</v>
      </c>
      <c r="E5" s="74">
        <v>3</v>
      </c>
      <c r="F5" s="74"/>
      <c r="G5" s="75"/>
      <c r="H5" s="76">
        <v>3</v>
      </c>
      <c r="I5" s="75"/>
      <c r="J5" s="76"/>
      <c r="K5" s="75"/>
      <c r="L5" s="77"/>
      <c r="M5" s="77"/>
      <c r="N5" s="78" t="s">
        <v>192</v>
      </c>
      <c r="O5" s="79" t="s">
        <v>129</v>
      </c>
    </row>
    <row r="6" spans="1:15" ht="24" customHeight="1">
      <c r="A6" s="21">
        <v>2</v>
      </c>
      <c r="B6" s="80" t="s">
        <v>193</v>
      </c>
      <c r="C6" s="73">
        <v>1</v>
      </c>
      <c r="D6" s="74">
        <v>16</v>
      </c>
      <c r="E6" s="73">
        <v>1</v>
      </c>
      <c r="F6" s="81"/>
      <c r="G6" s="73"/>
      <c r="H6" s="81">
        <v>1</v>
      </c>
      <c r="I6" s="73"/>
      <c r="J6" s="81"/>
      <c r="K6" s="73"/>
      <c r="L6" s="81"/>
      <c r="M6" s="73"/>
      <c r="N6" s="78" t="s">
        <v>192</v>
      </c>
      <c r="O6" s="79" t="s">
        <v>129</v>
      </c>
    </row>
    <row r="7" spans="1:15" ht="24" customHeight="1">
      <c r="A7" s="21">
        <v>3</v>
      </c>
      <c r="B7" s="82" t="s">
        <v>194</v>
      </c>
      <c r="C7" s="75">
        <v>1</v>
      </c>
      <c r="D7" s="74">
        <v>16</v>
      </c>
      <c r="E7" s="73">
        <v>1</v>
      </c>
      <c r="F7" s="83"/>
      <c r="G7" s="84"/>
      <c r="H7" s="83"/>
      <c r="I7" s="84">
        <v>1</v>
      </c>
      <c r="J7" s="83"/>
      <c r="K7" s="84"/>
      <c r="L7" s="83"/>
      <c r="M7" s="84"/>
      <c r="N7" s="78" t="s">
        <v>192</v>
      </c>
      <c r="O7" s="79" t="s">
        <v>129</v>
      </c>
    </row>
    <row r="8" spans="1:15" ht="24" customHeight="1">
      <c r="A8" s="21">
        <v>4</v>
      </c>
      <c r="B8" s="85" t="s">
        <v>195</v>
      </c>
      <c r="C8" s="73">
        <v>1</v>
      </c>
      <c r="D8" s="74">
        <v>16</v>
      </c>
      <c r="E8" s="73">
        <v>1</v>
      </c>
      <c r="F8" s="81"/>
      <c r="G8" s="73"/>
      <c r="H8" s="81"/>
      <c r="I8" s="73"/>
      <c r="J8" s="81">
        <v>1</v>
      </c>
      <c r="K8" s="73"/>
      <c r="L8" s="81"/>
      <c r="M8" s="73"/>
      <c r="N8" s="78" t="s">
        <v>192</v>
      </c>
      <c r="O8" s="79" t="s">
        <v>129</v>
      </c>
    </row>
    <row r="9" spans="1:15" ht="24" customHeight="1">
      <c r="A9" s="21">
        <v>5</v>
      </c>
      <c r="B9" s="82" t="s">
        <v>196</v>
      </c>
      <c r="C9" s="84">
        <v>1</v>
      </c>
      <c r="D9" s="74">
        <v>16</v>
      </c>
      <c r="E9" s="84">
        <v>1</v>
      </c>
      <c r="F9" s="83"/>
      <c r="G9" s="84"/>
      <c r="H9" s="83"/>
      <c r="I9" s="84"/>
      <c r="J9" s="83">
        <v>1</v>
      </c>
      <c r="K9" s="84"/>
      <c r="L9" s="83"/>
      <c r="M9" s="84"/>
      <c r="N9" s="86" t="s">
        <v>192</v>
      </c>
      <c r="O9" s="79" t="s">
        <v>129</v>
      </c>
    </row>
    <row r="10" spans="1:15" ht="24" customHeight="1">
      <c r="A10" s="21">
        <v>6</v>
      </c>
      <c r="B10" s="85" t="s">
        <v>197</v>
      </c>
      <c r="C10" s="73">
        <v>1</v>
      </c>
      <c r="D10" s="74">
        <v>16</v>
      </c>
      <c r="E10" s="73">
        <v>1</v>
      </c>
      <c r="F10" s="81"/>
      <c r="G10" s="73"/>
      <c r="H10" s="81"/>
      <c r="I10" s="73"/>
      <c r="J10" s="81">
        <v>1</v>
      </c>
      <c r="K10" s="73"/>
      <c r="L10" s="81"/>
      <c r="M10" s="73"/>
      <c r="N10" s="78" t="s">
        <v>192</v>
      </c>
      <c r="O10" s="79" t="s">
        <v>129</v>
      </c>
    </row>
    <row r="11" spans="1:15" ht="24" customHeight="1">
      <c r="A11" s="21">
        <v>7</v>
      </c>
      <c r="B11" s="79" t="s">
        <v>198</v>
      </c>
      <c r="C11" s="84">
        <v>1</v>
      </c>
      <c r="D11" s="74">
        <v>16</v>
      </c>
      <c r="E11" s="84">
        <v>1</v>
      </c>
      <c r="F11" s="83"/>
      <c r="G11" s="84"/>
      <c r="H11" s="83"/>
      <c r="I11" s="84"/>
      <c r="J11" s="83"/>
      <c r="K11" s="84">
        <v>1</v>
      </c>
      <c r="L11" s="83"/>
      <c r="M11" s="84"/>
      <c r="N11" s="78" t="s">
        <v>192</v>
      </c>
      <c r="O11" s="79" t="s">
        <v>129</v>
      </c>
    </row>
    <row r="12" spans="1:15" ht="24" customHeight="1">
      <c r="A12" s="21">
        <v>8</v>
      </c>
      <c r="B12" s="80" t="s">
        <v>199</v>
      </c>
      <c r="C12" s="73">
        <v>1</v>
      </c>
      <c r="D12" s="74">
        <v>16</v>
      </c>
      <c r="E12" s="73">
        <v>1</v>
      </c>
      <c r="F12" s="81"/>
      <c r="G12" s="73"/>
      <c r="H12" s="81"/>
      <c r="I12" s="73"/>
      <c r="J12" s="81"/>
      <c r="K12" s="73">
        <v>1</v>
      </c>
      <c r="L12" s="81"/>
      <c r="M12" s="73"/>
      <c r="N12" s="78" t="s">
        <v>192</v>
      </c>
      <c r="O12" s="79" t="s">
        <v>129</v>
      </c>
    </row>
    <row r="13" spans="1:15" ht="24" customHeight="1">
      <c r="A13" s="21">
        <v>9</v>
      </c>
      <c r="B13" s="85" t="s">
        <v>200</v>
      </c>
      <c r="C13" s="73">
        <v>1</v>
      </c>
      <c r="D13" s="73">
        <v>16</v>
      </c>
      <c r="E13" s="73">
        <v>1</v>
      </c>
      <c r="F13" s="81"/>
      <c r="G13" s="73"/>
      <c r="H13" s="81"/>
      <c r="I13" s="73"/>
      <c r="J13" s="81"/>
      <c r="K13" s="73">
        <v>1</v>
      </c>
      <c r="L13" s="81"/>
      <c r="M13" s="73"/>
      <c r="N13" s="78" t="s">
        <v>192</v>
      </c>
      <c r="O13" s="79" t="s">
        <v>129</v>
      </c>
    </row>
    <row r="14" spans="1:15" ht="24" customHeight="1">
      <c r="A14" s="21">
        <v>10</v>
      </c>
      <c r="B14" s="80" t="s">
        <v>58</v>
      </c>
      <c r="C14" s="87">
        <v>1</v>
      </c>
      <c r="D14" s="88">
        <v>16</v>
      </c>
      <c r="E14" s="87">
        <v>1</v>
      </c>
      <c r="F14" s="88"/>
      <c r="G14" s="87"/>
      <c r="H14" s="88"/>
      <c r="I14" s="87"/>
      <c r="J14" s="88">
        <v>1</v>
      </c>
      <c r="K14" s="87"/>
      <c r="L14" s="88"/>
      <c r="M14" s="87"/>
      <c r="N14" s="78" t="s">
        <v>192</v>
      </c>
      <c r="O14" s="79" t="s">
        <v>129</v>
      </c>
    </row>
    <row r="15" spans="1:15" ht="24" customHeight="1">
      <c r="A15" s="21">
        <v>11</v>
      </c>
      <c r="B15" s="80" t="s">
        <v>201</v>
      </c>
      <c r="C15" s="87">
        <v>5</v>
      </c>
      <c r="D15" s="88">
        <v>80</v>
      </c>
      <c r="E15" s="87">
        <v>5</v>
      </c>
      <c r="F15" s="88"/>
      <c r="G15" s="87"/>
      <c r="H15" s="88"/>
      <c r="I15" s="87"/>
      <c r="J15" s="88"/>
      <c r="K15" s="87"/>
      <c r="L15" s="88">
        <v>5</v>
      </c>
      <c r="M15" s="87"/>
      <c r="N15" s="78" t="s">
        <v>192</v>
      </c>
      <c r="O15" s="79" t="s">
        <v>129</v>
      </c>
    </row>
    <row r="16" spans="1:15" ht="24" customHeight="1">
      <c r="A16" s="21">
        <v>12</v>
      </c>
      <c r="B16" s="80" t="s">
        <v>202</v>
      </c>
      <c r="C16" s="73">
        <v>4</v>
      </c>
      <c r="D16" s="73">
        <v>64</v>
      </c>
      <c r="E16" s="73">
        <v>4</v>
      </c>
      <c r="F16" s="73"/>
      <c r="G16" s="73"/>
      <c r="H16" s="73"/>
      <c r="I16" s="73"/>
      <c r="J16" s="73"/>
      <c r="K16" s="73"/>
      <c r="L16" s="73"/>
      <c r="M16" s="73">
        <v>4</v>
      </c>
      <c r="N16" s="80" t="s">
        <v>192</v>
      </c>
      <c r="O16" s="80" t="s">
        <v>129</v>
      </c>
    </row>
    <row r="17" spans="1:15" ht="24" customHeight="1">
      <c r="A17" s="21">
        <v>13</v>
      </c>
      <c r="B17" s="80" t="s">
        <v>203</v>
      </c>
      <c r="C17" s="73">
        <v>12</v>
      </c>
      <c r="D17" s="73">
        <v>192</v>
      </c>
      <c r="E17" s="73">
        <v>12</v>
      </c>
      <c r="F17" s="73"/>
      <c r="G17" s="73"/>
      <c r="H17" s="73"/>
      <c r="I17" s="73"/>
      <c r="J17" s="73"/>
      <c r="K17" s="73"/>
      <c r="L17" s="73"/>
      <c r="M17" s="73">
        <v>12</v>
      </c>
      <c r="N17" s="80" t="s">
        <v>192</v>
      </c>
      <c r="O17" s="80" t="s">
        <v>129</v>
      </c>
    </row>
    <row r="18" spans="1:15" ht="24" customHeight="1">
      <c r="A18" s="157" t="s">
        <v>204</v>
      </c>
      <c r="B18" s="158"/>
      <c r="C18" s="90">
        <f>SUM(C5:C17)</f>
        <v>33</v>
      </c>
      <c r="D18" s="90">
        <f>SUM(D5:D17)</f>
        <v>528</v>
      </c>
      <c r="E18" s="90">
        <f>SUM(E5:E17)</f>
        <v>33</v>
      </c>
      <c r="F18" s="90"/>
      <c r="G18" s="90"/>
      <c r="H18" s="90">
        <v>4</v>
      </c>
      <c r="I18" s="90">
        <v>1</v>
      </c>
      <c r="J18" s="90">
        <v>4</v>
      </c>
      <c r="K18" s="90">
        <v>3</v>
      </c>
      <c r="L18" s="90">
        <v>5</v>
      </c>
      <c r="M18" s="90">
        <v>16</v>
      </c>
      <c r="N18" s="21"/>
      <c r="O18" s="21"/>
    </row>
    <row r="19" spans="1:15" ht="25.5" customHeight="1">
      <c r="A19" s="91">
        <v>14</v>
      </c>
      <c r="B19" s="89" t="s">
        <v>205</v>
      </c>
      <c r="C19" s="91">
        <v>2</v>
      </c>
      <c r="D19" s="91">
        <v>32</v>
      </c>
      <c r="E19" s="91">
        <v>2</v>
      </c>
      <c r="F19" s="92"/>
      <c r="G19" s="93"/>
      <c r="H19" s="93"/>
      <c r="I19" s="94" t="s">
        <v>206</v>
      </c>
      <c r="J19" s="94"/>
      <c r="K19" s="94"/>
      <c r="L19" s="94"/>
      <c r="M19" s="95"/>
      <c r="N19" s="80" t="s">
        <v>192</v>
      </c>
      <c r="O19" s="80" t="s">
        <v>129</v>
      </c>
    </row>
    <row r="20" spans="1:15" ht="24.75" customHeight="1">
      <c r="A20" s="154" t="s">
        <v>41</v>
      </c>
      <c r="B20" s="155"/>
      <c r="C20" s="91">
        <v>35</v>
      </c>
      <c r="D20" s="91">
        <v>560</v>
      </c>
      <c r="E20" s="91">
        <v>35</v>
      </c>
      <c r="F20" s="92"/>
      <c r="G20" s="93"/>
      <c r="H20" s="93"/>
      <c r="I20" s="94"/>
      <c r="J20" s="94"/>
      <c r="K20" s="94"/>
      <c r="L20" s="94"/>
      <c r="M20" s="95"/>
      <c r="N20" s="80"/>
      <c r="O20" s="80"/>
    </row>
  </sheetData>
  <sheetProtection/>
  <mergeCells count="15">
    <mergeCell ref="A1:O1"/>
    <mergeCell ref="N2:N4"/>
    <mergeCell ref="O2:O4"/>
    <mergeCell ref="C2:C4"/>
    <mergeCell ref="D2:D4"/>
    <mergeCell ref="E2:E4"/>
    <mergeCell ref="F2:M2"/>
    <mergeCell ref="F3:G3"/>
    <mergeCell ref="H3:I3"/>
    <mergeCell ref="J3:K3"/>
    <mergeCell ref="A20:B20"/>
    <mergeCell ref="L3:M3"/>
    <mergeCell ref="A2:A4"/>
    <mergeCell ref="B2:B4"/>
    <mergeCell ref="A18:B18"/>
  </mergeCells>
  <printOptions/>
  <pageMargins left="0.83" right="0.3937007874015748" top="1.1023622047244095" bottom="0.9448818897637796" header="0.511811023622047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0"/>
  <sheetViews>
    <sheetView zoomScalePageLayoutView="0" workbookViewId="0" topLeftCell="A1">
      <selection activeCell="M5" sqref="M5"/>
    </sheetView>
  </sheetViews>
  <sheetFormatPr defaultColWidth="9.00390625" defaultRowHeight="14.25"/>
  <cols>
    <col min="1" max="1" width="7.625" style="17" customWidth="1"/>
    <col min="2" max="2" width="22.25390625" style="17" customWidth="1"/>
    <col min="3" max="3" width="5.00390625" style="17" customWidth="1"/>
    <col min="4" max="4" width="4.875" style="17" customWidth="1"/>
    <col min="5" max="5" width="5.125" style="17" customWidth="1"/>
    <col min="6" max="6" width="4.75390625" style="17" customWidth="1"/>
    <col min="7" max="7" width="4.50390625" style="17" customWidth="1"/>
    <col min="8" max="8" width="4.875" style="17" customWidth="1"/>
    <col min="9" max="10" width="5.00390625" style="17" customWidth="1"/>
    <col min="11" max="11" width="9.375" style="17" customWidth="1"/>
    <col min="12" max="12" width="9.00390625" style="17" customWidth="1"/>
    <col min="13" max="13" width="17.375" style="17" customWidth="1"/>
    <col min="14" max="16384" width="9.00390625" style="17" customWidth="1"/>
  </cols>
  <sheetData>
    <row r="1" spans="1:11" ht="35.25" customHeight="1">
      <c r="A1" s="149" t="s">
        <v>40</v>
      </c>
      <c r="B1" s="149"/>
      <c r="C1" s="149"/>
      <c r="D1" s="149"/>
      <c r="E1" s="149"/>
      <c r="F1" s="149"/>
      <c r="G1" s="149"/>
      <c r="H1" s="149"/>
      <c r="I1" s="149"/>
      <c r="J1" s="149"/>
      <c r="K1" s="149"/>
    </row>
    <row r="2" spans="1:11" ht="42.75" customHeight="1">
      <c r="A2" s="168" t="s">
        <v>43</v>
      </c>
      <c r="B2" s="169"/>
      <c r="C2" s="18" t="s">
        <v>0</v>
      </c>
      <c r="D2" s="18" t="s">
        <v>7</v>
      </c>
      <c r="E2" s="18" t="s">
        <v>53</v>
      </c>
      <c r="F2" s="18" t="s">
        <v>8</v>
      </c>
      <c r="G2" s="18" t="s">
        <v>9</v>
      </c>
      <c r="H2" s="18" t="s">
        <v>10</v>
      </c>
      <c r="I2" s="18" t="s">
        <v>11</v>
      </c>
      <c r="J2" s="18" t="s">
        <v>12</v>
      </c>
      <c r="K2" s="19" t="s">
        <v>41</v>
      </c>
    </row>
    <row r="3" spans="1:13" ht="24" customHeight="1">
      <c r="A3" s="157" t="s">
        <v>44</v>
      </c>
      <c r="B3" s="20" t="s">
        <v>249</v>
      </c>
      <c r="C3" s="21">
        <v>260</v>
      </c>
      <c r="D3" s="21">
        <v>204</v>
      </c>
      <c r="E3" s="21">
        <v>372</v>
      </c>
      <c r="F3" s="21">
        <v>372</v>
      </c>
      <c r="G3" s="21">
        <v>168</v>
      </c>
      <c r="H3" s="21">
        <v>168</v>
      </c>
      <c r="I3" s="21">
        <v>0</v>
      </c>
      <c r="J3" s="21">
        <v>0</v>
      </c>
      <c r="K3" s="96">
        <f>SUM(C3:J3)</f>
        <v>1544</v>
      </c>
      <c r="M3" s="107"/>
    </row>
    <row r="4" spans="1:13" ht="24" customHeight="1">
      <c r="A4" s="157"/>
      <c r="B4" s="20" t="s">
        <v>250</v>
      </c>
      <c r="C4" s="96"/>
      <c r="D4" s="73"/>
      <c r="E4" s="73" t="s">
        <v>207</v>
      </c>
      <c r="F4" s="73" t="s">
        <v>208</v>
      </c>
      <c r="G4" s="73" t="s">
        <v>207</v>
      </c>
      <c r="H4" s="73" t="s">
        <v>209</v>
      </c>
      <c r="I4" s="81" t="s">
        <v>210</v>
      </c>
      <c r="J4" s="73" t="s">
        <v>211</v>
      </c>
      <c r="K4" s="96" t="s">
        <v>244</v>
      </c>
      <c r="M4" s="107"/>
    </row>
    <row r="5" spans="1:13" ht="24" customHeight="1">
      <c r="A5" s="157"/>
      <c r="B5" s="20" t="s">
        <v>29</v>
      </c>
      <c r="C5" s="96">
        <v>20</v>
      </c>
      <c r="D5" s="96">
        <v>4</v>
      </c>
      <c r="E5" s="96">
        <v>4</v>
      </c>
      <c r="F5" s="96">
        <v>36</v>
      </c>
      <c r="G5" s="96"/>
      <c r="H5" s="96">
        <v>20</v>
      </c>
      <c r="I5" s="96"/>
      <c r="J5" s="96"/>
      <c r="K5" s="96">
        <f>SUM(C5:J5)</f>
        <v>84</v>
      </c>
      <c r="M5" s="107"/>
    </row>
    <row r="6" spans="1:11" ht="24" customHeight="1">
      <c r="A6" s="157"/>
      <c r="B6" s="97" t="s">
        <v>205</v>
      </c>
      <c r="C6" s="106"/>
      <c r="D6" s="98"/>
      <c r="E6" s="98"/>
      <c r="F6" s="170">
        <v>32</v>
      </c>
      <c r="G6" s="170"/>
      <c r="H6" s="98"/>
      <c r="I6" s="170"/>
      <c r="J6" s="171"/>
      <c r="K6" s="96">
        <v>32</v>
      </c>
    </row>
    <row r="7" spans="1:11" ht="27.75" customHeight="1">
      <c r="A7" s="157" t="s">
        <v>45</v>
      </c>
      <c r="B7" s="20" t="s">
        <v>249</v>
      </c>
      <c r="C7" s="96">
        <v>48</v>
      </c>
      <c r="D7" s="96">
        <v>104</v>
      </c>
      <c r="E7" s="96">
        <v>32</v>
      </c>
      <c r="F7" s="96">
        <v>0</v>
      </c>
      <c r="G7" s="96">
        <v>288</v>
      </c>
      <c r="H7" s="96">
        <v>256</v>
      </c>
      <c r="I7" s="96">
        <v>416</v>
      </c>
      <c r="J7" s="96">
        <v>0</v>
      </c>
      <c r="K7" s="96">
        <f>SUM(C7:J7)</f>
        <v>1144</v>
      </c>
    </row>
    <row r="8" spans="1:11" ht="32.25" customHeight="1">
      <c r="A8" s="157"/>
      <c r="B8" s="20" t="s">
        <v>250</v>
      </c>
      <c r="C8" s="96"/>
      <c r="D8" s="96"/>
      <c r="E8" s="96"/>
      <c r="F8" s="96"/>
      <c r="G8" s="96"/>
      <c r="H8" s="96"/>
      <c r="I8" s="96"/>
      <c r="J8" s="96"/>
      <c r="K8" s="96"/>
    </row>
    <row r="9" spans="1:11" ht="42.75" customHeight="1">
      <c r="A9" s="157"/>
      <c r="B9" s="22" t="s">
        <v>46</v>
      </c>
      <c r="C9" s="162" t="s">
        <v>212</v>
      </c>
      <c r="D9" s="163"/>
      <c r="E9" s="163"/>
      <c r="F9" s="163"/>
      <c r="G9" s="163"/>
      <c r="H9" s="163"/>
      <c r="I9" s="163"/>
      <c r="J9" s="163"/>
      <c r="K9" s="164"/>
    </row>
    <row r="10" spans="1:11" ht="69" customHeight="1">
      <c r="A10" s="165" t="s">
        <v>251</v>
      </c>
      <c r="B10" s="166"/>
      <c r="C10" s="166"/>
      <c r="D10" s="166"/>
      <c r="E10" s="166"/>
      <c r="F10" s="166"/>
      <c r="G10" s="166"/>
      <c r="H10" s="166"/>
      <c r="I10" s="166"/>
      <c r="J10" s="166"/>
      <c r="K10" s="167"/>
    </row>
  </sheetData>
  <sheetProtection/>
  <mergeCells count="8">
    <mergeCell ref="C9:K9"/>
    <mergeCell ref="A10:K10"/>
    <mergeCell ref="A1:K1"/>
    <mergeCell ref="A2:B2"/>
    <mergeCell ref="A3:A6"/>
    <mergeCell ref="F6:G6"/>
    <mergeCell ref="I6:J6"/>
    <mergeCell ref="A7:A9"/>
  </mergeCells>
  <printOptions/>
  <pageMargins left="1.03" right="0.5905511811023623" top="1.11" bottom="0.9448818897637796" header="0.5118110236220472"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F14" sqref="F14"/>
    </sheetView>
  </sheetViews>
  <sheetFormatPr defaultColWidth="9.00390625" defaultRowHeight="14.25"/>
  <cols>
    <col min="1" max="1" width="14.125" style="23" customWidth="1"/>
    <col min="2" max="2" width="17.75390625" style="23" customWidth="1"/>
    <col min="3" max="3" width="9.125" style="23" customWidth="1"/>
    <col min="4" max="4" width="10.125" style="23" customWidth="1"/>
    <col min="5" max="5" width="13.50390625" style="23" customWidth="1"/>
    <col min="6" max="6" width="9.25390625" style="23" customWidth="1"/>
    <col min="7" max="7" width="12.75390625" style="23" customWidth="1"/>
    <col min="8" max="15" width="9.00390625" style="23" customWidth="1"/>
    <col min="16" max="16" width="10.50390625" style="23" customWidth="1"/>
    <col min="17" max="16384" width="9.00390625" style="23" customWidth="1"/>
  </cols>
  <sheetData>
    <row r="1" spans="1:7" ht="27.75" customHeight="1">
      <c r="A1" s="149" t="s">
        <v>49</v>
      </c>
      <c r="B1" s="149"/>
      <c r="C1" s="149"/>
      <c r="D1" s="149"/>
      <c r="E1" s="149"/>
      <c r="F1" s="149"/>
      <c r="G1" s="149"/>
    </row>
    <row r="2" spans="1:8" ht="24" customHeight="1">
      <c r="A2" s="192" t="s">
        <v>19</v>
      </c>
      <c r="B2" s="193"/>
      <c r="C2" s="18" t="s">
        <v>20</v>
      </c>
      <c r="D2" s="18" t="s">
        <v>21</v>
      </c>
      <c r="E2" s="18" t="s">
        <v>22</v>
      </c>
      <c r="F2" s="18" t="s">
        <v>55</v>
      </c>
      <c r="G2" s="18" t="s">
        <v>23</v>
      </c>
      <c r="H2" s="25"/>
    </row>
    <row r="3" spans="1:8" ht="30" customHeight="1">
      <c r="A3" s="174" t="s">
        <v>93</v>
      </c>
      <c r="B3" s="27" t="s">
        <v>86</v>
      </c>
      <c r="C3" s="24" t="s">
        <v>17</v>
      </c>
      <c r="D3" s="24">
        <v>256</v>
      </c>
      <c r="E3" s="104">
        <f>D3/D15*100</f>
        <v>11.594202898550725</v>
      </c>
      <c r="F3" s="24">
        <v>16</v>
      </c>
      <c r="G3" s="104">
        <f>F3/F17*100</f>
        <v>9.30232558139535</v>
      </c>
      <c r="H3" s="25"/>
    </row>
    <row r="4" spans="1:8" ht="24" customHeight="1">
      <c r="A4" s="175"/>
      <c r="B4" s="44" t="s">
        <v>87</v>
      </c>
      <c r="C4" s="24" t="s">
        <v>18</v>
      </c>
      <c r="D4" s="24">
        <v>160</v>
      </c>
      <c r="E4" s="104">
        <f>D4/D15*100</f>
        <v>7.246376811594203</v>
      </c>
      <c r="F4" s="24">
        <v>10</v>
      </c>
      <c r="G4" s="104">
        <f>F4/F17*100</f>
        <v>5.813953488372093</v>
      </c>
      <c r="H4" s="25"/>
    </row>
    <row r="5" spans="1:8" ht="24" customHeight="1">
      <c r="A5" s="176"/>
      <c r="B5" s="177" t="s">
        <v>89</v>
      </c>
      <c r="C5" s="178"/>
      <c r="D5" s="24">
        <f>SUM(D3:D4)</f>
        <v>416</v>
      </c>
      <c r="E5" s="104">
        <f>D5/D15*100</f>
        <v>18.84057971014493</v>
      </c>
      <c r="F5" s="24">
        <f>SUM(F3:F4)</f>
        <v>26</v>
      </c>
      <c r="G5" s="104">
        <f>F5/F17*100</f>
        <v>15.11627906976744</v>
      </c>
      <c r="H5" s="25"/>
    </row>
    <row r="6" spans="1:8" ht="24" customHeight="1">
      <c r="A6" s="194" t="s">
        <v>48</v>
      </c>
      <c r="B6" s="186" t="s">
        <v>17</v>
      </c>
      <c r="C6" s="186"/>
      <c r="D6" s="55">
        <v>544</v>
      </c>
      <c r="E6" s="104">
        <f>D6/D15*100</f>
        <v>24.637681159420293</v>
      </c>
      <c r="F6" s="24">
        <v>33</v>
      </c>
      <c r="G6" s="104">
        <f>F6/F17*100</f>
        <v>19.186046511627907</v>
      </c>
      <c r="H6" s="25"/>
    </row>
    <row r="7" spans="1:8" ht="24" customHeight="1">
      <c r="A7" s="195"/>
      <c r="B7" s="186" t="s">
        <v>47</v>
      </c>
      <c r="C7" s="186"/>
      <c r="D7" s="55">
        <v>128</v>
      </c>
      <c r="E7" s="104">
        <f>D7/D15*100</f>
        <v>5.797101449275362</v>
      </c>
      <c r="F7" s="24">
        <v>8</v>
      </c>
      <c r="G7" s="104">
        <f>F7/F17*100</f>
        <v>4.651162790697675</v>
      </c>
      <c r="H7" s="25"/>
    </row>
    <row r="8" spans="1:8" ht="24" customHeight="1">
      <c r="A8" s="196"/>
      <c r="B8" s="187" t="s">
        <v>89</v>
      </c>
      <c r="C8" s="188"/>
      <c r="D8" s="55">
        <f>SUM(D6:D7)</f>
        <v>672</v>
      </c>
      <c r="E8" s="104">
        <f>D8/D15*100</f>
        <v>30.434782608695656</v>
      </c>
      <c r="F8" s="24">
        <f>SUM(F6:F7)</f>
        <v>41</v>
      </c>
      <c r="G8" s="104">
        <f>F8/F17*100</f>
        <v>23.837209302325583</v>
      </c>
      <c r="H8" s="25"/>
    </row>
    <row r="9" spans="1:8" ht="24" customHeight="1">
      <c r="A9" s="198" t="s">
        <v>13</v>
      </c>
      <c r="B9" s="185" t="s">
        <v>17</v>
      </c>
      <c r="C9" s="186"/>
      <c r="D9" s="55">
        <v>480</v>
      </c>
      <c r="E9" s="104">
        <f>D9/D15*100</f>
        <v>21.73913043478261</v>
      </c>
      <c r="F9" s="24">
        <v>30</v>
      </c>
      <c r="G9" s="104">
        <f>F9/F17*100</f>
        <v>17.441860465116278</v>
      </c>
      <c r="H9" s="25"/>
    </row>
    <row r="10" spans="1:8" ht="24" customHeight="1">
      <c r="A10" s="199"/>
      <c r="B10" s="185" t="s">
        <v>18</v>
      </c>
      <c r="C10" s="186"/>
      <c r="D10" s="24">
        <v>224</v>
      </c>
      <c r="E10" s="104">
        <f>D10/D15*100</f>
        <v>10.144927536231885</v>
      </c>
      <c r="F10" s="24">
        <v>14</v>
      </c>
      <c r="G10" s="104">
        <f>F10/F17*100</f>
        <v>8.13953488372093</v>
      </c>
      <c r="H10" s="25"/>
    </row>
    <row r="11" spans="1:8" ht="24" customHeight="1">
      <c r="A11" s="200"/>
      <c r="B11" s="197" t="s">
        <v>89</v>
      </c>
      <c r="C11" s="178"/>
      <c r="D11" s="24">
        <f>SUM(D9:D10)</f>
        <v>704</v>
      </c>
      <c r="E11" s="104">
        <f>D11/D15*100</f>
        <v>31.88405797101449</v>
      </c>
      <c r="F11" s="24">
        <f>SUM(F9:F10)</f>
        <v>44</v>
      </c>
      <c r="G11" s="104">
        <f>F11/F17*100</f>
        <v>25.581395348837212</v>
      </c>
      <c r="H11" s="25"/>
    </row>
    <row r="12" spans="1:8" ht="24" customHeight="1">
      <c r="A12" s="186" t="s">
        <v>14</v>
      </c>
      <c r="B12" s="186" t="s">
        <v>17</v>
      </c>
      <c r="C12" s="186"/>
      <c r="D12" s="24">
        <v>200</v>
      </c>
      <c r="E12" s="104">
        <f>D12/D15*100</f>
        <v>9.057971014492754</v>
      </c>
      <c r="F12" s="24">
        <v>12.5</v>
      </c>
      <c r="G12" s="104">
        <f>F12/F17*100</f>
        <v>7.267441860465117</v>
      </c>
      <c r="H12" s="25"/>
    </row>
    <row r="13" spans="1:8" ht="24" customHeight="1">
      <c r="A13" s="186"/>
      <c r="B13" s="186" t="s">
        <v>18</v>
      </c>
      <c r="C13" s="186"/>
      <c r="D13" s="24">
        <v>216</v>
      </c>
      <c r="E13" s="104">
        <f>D13/D15*100</f>
        <v>9.782608695652174</v>
      </c>
      <c r="F13" s="24">
        <v>13.5</v>
      </c>
      <c r="G13" s="104">
        <f>F13/F17*100</f>
        <v>7.848837209302325</v>
      </c>
      <c r="H13" s="25"/>
    </row>
    <row r="14" spans="1:8" ht="24" customHeight="1">
      <c r="A14" s="186"/>
      <c r="B14" s="187" t="s">
        <v>89</v>
      </c>
      <c r="C14" s="188"/>
      <c r="D14" s="24">
        <f>SUM(D12:D13)</f>
        <v>416</v>
      </c>
      <c r="E14" s="104">
        <f>D14/D15*100</f>
        <v>18.84057971014493</v>
      </c>
      <c r="F14" s="24">
        <f>SUM(F12:F13)</f>
        <v>26</v>
      </c>
      <c r="G14" s="104">
        <f>F14/F17*100</f>
        <v>15.11627906976744</v>
      </c>
      <c r="H14" s="25"/>
    </row>
    <row r="15" spans="1:8" ht="24" customHeight="1">
      <c r="A15" s="165" t="s">
        <v>67</v>
      </c>
      <c r="B15" s="183"/>
      <c r="C15" s="184"/>
      <c r="D15" s="99">
        <f>D5+D8+D11+D14</f>
        <v>2208</v>
      </c>
      <c r="E15" s="105">
        <f>E5+E8+E11+E14</f>
        <v>100</v>
      </c>
      <c r="F15" s="99">
        <f>F5+F8+F11+F14</f>
        <v>137</v>
      </c>
      <c r="G15" s="105">
        <f>F15/F17*100</f>
        <v>79.65116279069767</v>
      </c>
      <c r="H15" s="25"/>
    </row>
    <row r="16" spans="1:8" ht="24" customHeight="1">
      <c r="A16" s="189" t="s">
        <v>66</v>
      </c>
      <c r="B16" s="190"/>
      <c r="C16" s="190"/>
      <c r="D16" s="190"/>
      <c r="E16" s="191"/>
      <c r="F16" s="99">
        <v>35</v>
      </c>
      <c r="G16" s="105">
        <f>F16/F17*100</f>
        <v>20.348837209302324</v>
      </c>
      <c r="H16" s="25"/>
    </row>
    <row r="17" spans="1:8" ht="24" customHeight="1">
      <c r="A17" s="165" t="s">
        <v>50</v>
      </c>
      <c r="B17" s="183"/>
      <c r="C17" s="183"/>
      <c r="D17" s="183"/>
      <c r="E17" s="184"/>
      <c r="F17" s="99">
        <f>SUM(F15:F16)</f>
        <v>172</v>
      </c>
      <c r="G17" s="105">
        <f>SUM(G15:G16)</f>
        <v>100</v>
      </c>
      <c r="H17" s="25"/>
    </row>
    <row r="18" spans="1:8" ht="24" customHeight="1">
      <c r="A18" s="165" t="s">
        <v>78</v>
      </c>
      <c r="B18" s="183"/>
      <c r="C18" s="183"/>
      <c r="D18" s="183"/>
      <c r="E18" s="184"/>
      <c r="F18" s="172">
        <v>8</v>
      </c>
      <c r="G18" s="173"/>
      <c r="H18" s="25"/>
    </row>
    <row r="19" spans="1:8" ht="24" customHeight="1">
      <c r="A19" s="165" t="s">
        <v>54</v>
      </c>
      <c r="B19" s="183"/>
      <c r="C19" s="183"/>
      <c r="D19" s="183"/>
      <c r="E19" s="184"/>
      <c r="F19" s="172">
        <v>180</v>
      </c>
      <c r="G19" s="173"/>
      <c r="H19" s="26"/>
    </row>
    <row r="20" spans="1:7" ht="62.25" customHeight="1">
      <c r="A20" s="179" t="s">
        <v>56</v>
      </c>
      <c r="B20" s="180"/>
      <c r="C20" s="181"/>
      <c r="D20" s="181"/>
      <c r="E20" s="181"/>
      <c r="F20" s="181"/>
      <c r="G20" s="182"/>
    </row>
  </sheetData>
  <sheetProtection/>
  <mergeCells count="24">
    <mergeCell ref="B11:C11"/>
    <mergeCell ref="A9:A11"/>
    <mergeCell ref="B12:C12"/>
    <mergeCell ref="B13:C13"/>
    <mergeCell ref="A1:G1"/>
    <mergeCell ref="A19:E19"/>
    <mergeCell ref="A15:C15"/>
    <mergeCell ref="A16:E16"/>
    <mergeCell ref="A2:B2"/>
    <mergeCell ref="F18:G18"/>
    <mergeCell ref="B6:C6"/>
    <mergeCell ref="B7:C7"/>
    <mergeCell ref="B8:C8"/>
    <mergeCell ref="A6:A8"/>
    <mergeCell ref="F19:G19"/>
    <mergeCell ref="A3:A5"/>
    <mergeCell ref="B5:C5"/>
    <mergeCell ref="A20:G20"/>
    <mergeCell ref="A17:E17"/>
    <mergeCell ref="B9:C9"/>
    <mergeCell ref="A18:E18"/>
    <mergeCell ref="B14:C14"/>
    <mergeCell ref="A12:A14"/>
    <mergeCell ref="B10:C10"/>
  </mergeCells>
  <printOptions/>
  <pageMargins left="0.49" right="0.3937007874015748" top="1.1023622047244095" bottom="0.9448818897637796" header="0.5118110236220472"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68"/>
  <sheetViews>
    <sheetView zoomScale="130" zoomScaleNormal="130" workbookViewId="0" topLeftCell="A1">
      <pane ySplit="4" topLeftCell="BM5" activePane="bottomLeft" state="frozen"/>
      <selection pane="topLeft" activeCell="A1" sqref="A1"/>
      <selection pane="bottomLeft" activeCell="O2" sqref="O2"/>
    </sheetView>
  </sheetViews>
  <sheetFormatPr defaultColWidth="9.00390625" defaultRowHeight="14.25"/>
  <cols>
    <col min="1" max="1" width="5.25390625" style="53" customWidth="1"/>
    <col min="2" max="2" width="18.25390625" style="53" customWidth="1"/>
    <col min="3" max="4" width="3.75390625" style="53" customWidth="1"/>
    <col min="5" max="5" width="3.875" style="53" customWidth="1"/>
    <col min="6" max="6" width="4.00390625" style="53" customWidth="1"/>
    <col min="7" max="7" width="2.75390625" style="53" customWidth="1"/>
    <col min="8" max="8" width="5.25390625" style="53" customWidth="1"/>
    <col min="9" max="9" width="17.625" style="53" customWidth="1"/>
    <col min="10" max="10" width="4.875" style="53" customWidth="1"/>
    <col min="11" max="11" width="3.75390625" style="53" customWidth="1"/>
    <col min="12" max="12" width="4.25390625" style="53" customWidth="1"/>
    <col min="13" max="13" width="4.125" style="53" customWidth="1"/>
    <col min="14" max="16384" width="9.00390625" style="53" customWidth="1"/>
  </cols>
  <sheetData>
    <row r="1" spans="1:13" ht="27" customHeight="1">
      <c r="A1" s="204" t="s">
        <v>246</v>
      </c>
      <c r="B1" s="204"/>
      <c r="C1" s="204"/>
      <c r="D1" s="204"/>
      <c r="E1" s="204"/>
      <c r="F1" s="204"/>
      <c r="G1" s="204"/>
      <c r="H1" s="204"/>
      <c r="I1" s="204"/>
      <c r="J1" s="204"/>
      <c r="K1" s="204"/>
      <c r="L1" s="204"/>
      <c r="M1" s="15"/>
    </row>
    <row r="2" spans="1:13" ht="12.75" customHeight="1">
      <c r="A2" s="121" t="s">
        <v>61</v>
      </c>
      <c r="B2" s="121" t="s">
        <v>15</v>
      </c>
      <c r="C2" s="153" t="s">
        <v>102</v>
      </c>
      <c r="D2" s="121" t="s">
        <v>101</v>
      </c>
      <c r="E2" s="122" t="s">
        <v>100</v>
      </c>
      <c r="F2" s="122" t="s">
        <v>112</v>
      </c>
      <c r="G2" s="205"/>
      <c r="H2" s="121" t="s">
        <v>61</v>
      </c>
      <c r="I2" s="121" t="s">
        <v>15</v>
      </c>
      <c r="J2" s="153" t="s">
        <v>102</v>
      </c>
      <c r="K2" s="121" t="s">
        <v>101</v>
      </c>
      <c r="L2" s="122" t="s">
        <v>100</v>
      </c>
      <c r="M2" s="122" t="s">
        <v>112</v>
      </c>
    </row>
    <row r="3" spans="1:13" ht="10.5" customHeight="1">
      <c r="A3" s="121"/>
      <c r="B3" s="121"/>
      <c r="C3" s="153"/>
      <c r="D3" s="121"/>
      <c r="E3" s="122"/>
      <c r="F3" s="122"/>
      <c r="G3" s="206"/>
      <c r="H3" s="121"/>
      <c r="I3" s="121"/>
      <c r="J3" s="153"/>
      <c r="K3" s="121"/>
      <c r="L3" s="122"/>
      <c r="M3" s="122"/>
    </row>
    <row r="4" spans="1:13" ht="10.5" customHeight="1">
      <c r="A4" s="121"/>
      <c r="B4" s="121"/>
      <c r="C4" s="153"/>
      <c r="D4" s="121"/>
      <c r="E4" s="122"/>
      <c r="F4" s="122"/>
      <c r="G4" s="207"/>
      <c r="H4" s="121"/>
      <c r="I4" s="121"/>
      <c r="J4" s="153"/>
      <c r="K4" s="121"/>
      <c r="L4" s="122"/>
      <c r="M4" s="122"/>
    </row>
    <row r="5" spans="1:13" ht="15">
      <c r="A5" s="203" t="s">
        <v>103</v>
      </c>
      <c r="B5" s="203"/>
      <c r="C5" s="203"/>
      <c r="D5" s="203"/>
      <c r="E5" s="203"/>
      <c r="F5" s="203"/>
      <c r="G5" s="100"/>
      <c r="H5" s="203" t="s">
        <v>105</v>
      </c>
      <c r="I5" s="203"/>
      <c r="J5" s="203"/>
      <c r="K5" s="203"/>
      <c r="L5" s="203"/>
      <c r="M5" s="203"/>
    </row>
    <row r="6" spans="1:13" ht="15">
      <c r="A6" s="30">
        <v>111006</v>
      </c>
      <c r="B6" s="8" t="s">
        <v>6</v>
      </c>
      <c r="C6" s="33">
        <v>3</v>
      </c>
      <c r="D6" s="4">
        <v>48</v>
      </c>
      <c r="E6" s="4" t="s">
        <v>104</v>
      </c>
      <c r="F6" s="4"/>
      <c r="G6" s="4"/>
      <c r="H6" s="30">
        <v>111001</v>
      </c>
      <c r="I6" s="8" t="s">
        <v>4</v>
      </c>
      <c r="J6" s="33">
        <v>2</v>
      </c>
      <c r="K6" s="4">
        <v>32</v>
      </c>
      <c r="L6" s="4" t="s">
        <v>104</v>
      </c>
      <c r="M6" s="9"/>
    </row>
    <row r="7" spans="1:13" ht="15">
      <c r="A7" s="30">
        <v>111240</v>
      </c>
      <c r="B7" s="8" t="s">
        <v>68</v>
      </c>
      <c r="C7" s="33">
        <v>0.5</v>
      </c>
      <c r="D7" s="4">
        <v>8</v>
      </c>
      <c r="E7" s="4" t="s">
        <v>104</v>
      </c>
      <c r="F7" s="4"/>
      <c r="G7" s="4"/>
      <c r="H7" s="30">
        <v>112002</v>
      </c>
      <c r="I7" s="8" t="s">
        <v>213</v>
      </c>
      <c r="J7" s="31">
        <v>4</v>
      </c>
      <c r="K7" s="2">
        <v>64</v>
      </c>
      <c r="L7" s="4" t="s">
        <v>104</v>
      </c>
      <c r="M7" s="9"/>
    </row>
    <row r="8" spans="1:13" ht="15">
      <c r="A8" s="30">
        <v>112001</v>
      </c>
      <c r="B8" s="8" t="s">
        <v>62</v>
      </c>
      <c r="C8" s="31">
        <v>4</v>
      </c>
      <c r="D8" s="2">
        <v>64</v>
      </c>
      <c r="E8" s="4" t="s">
        <v>104</v>
      </c>
      <c r="F8" s="4"/>
      <c r="G8" s="4"/>
      <c r="H8" s="30">
        <v>113108</v>
      </c>
      <c r="I8" s="8" t="s">
        <v>214</v>
      </c>
      <c r="J8" s="31">
        <v>1</v>
      </c>
      <c r="K8" s="2">
        <v>36</v>
      </c>
      <c r="L8" s="4" t="s">
        <v>104</v>
      </c>
      <c r="M8" s="9"/>
    </row>
    <row r="9" spans="1:13" ht="15">
      <c r="A9" s="30">
        <v>113107</v>
      </c>
      <c r="B9" s="8" t="s">
        <v>215</v>
      </c>
      <c r="C9" s="31">
        <v>1</v>
      </c>
      <c r="D9" s="2">
        <v>36</v>
      </c>
      <c r="E9" s="4" t="s">
        <v>104</v>
      </c>
      <c r="F9" s="2"/>
      <c r="G9" s="2"/>
      <c r="H9" s="30">
        <v>110039</v>
      </c>
      <c r="I9" s="8" t="s">
        <v>216</v>
      </c>
      <c r="J9" s="31">
        <v>2.5</v>
      </c>
      <c r="K9" s="2">
        <v>40</v>
      </c>
      <c r="L9" s="4" t="s">
        <v>104</v>
      </c>
      <c r="M9" s="9"/>
    </row>
    <row r="10" spans="1:13" ht="15">
      <c r="A10" s="30">
        <v>110039</v>
      </c>
      <c r="B10" s="8" t="s">
        <v>217</v>
      </c>
      <c r="C10" s="31">
        <v>4.5</v>
      </c>
      <c r="D10" s="2">
        <v>72</v>
      </c>
      <c r="E10" s="4" t="s">
        <v>104</v>
      </c>
      <c r="F10" s="4"/>
      <c r="G10" s="4"/>
      <c r="H10" s="30">
        <v>104112</v>
      </c>
      <c r="I10" s="67" t="s">
        <v>140</v>
      </c>
      <c r="J10" s="68">
        <v>2</v>
      </c>
      <c r="K10" s="68">
        <v>32</v>
      </c>
      <c r="L10" s="4" t="s">
        <v>104</v>
      </c>
      <c r="M10" s="9"/>
    </row>
    <row r="11" spans="1:13" ht="15">
      <c r="A11" s="30">
        <v>104072</v>
      </c>
      <c r="B11" s="1" t="s">
        <v>139</v>
      </c>
      <c r="C11" s="7">
        <v>2</v>
      </c>
      <c r="D11" s="4">
        <v>32</v>
      </c>
      <c r="E11" s="4" t="s">
        <v>104</v>
      </c>
      <c r="F11" s="9"/>
      <c r="G11" s="4"/>
      <c r="H11" s="30">
        <v>104148</v>
      </c>
      <c r="I11" s="8" t="s">
        <v>130</v>
      </c>
      <c r="J11" s="7">
        <v>2.5</v>
      </c>
      <c r="K11" s="4">
        <v>40</v>
      </c>
      <c r="L11" s="4" t="s">
        <v>47</v>
      </c>
      <c r="M11" s="9"/>
    </row>
    <row r="12" spans="1:13" ht="15">
      <c r="A12" s="30">
        <v>106233</v>
      </c>
      <c r="B12" s="11" t="s">
        <v>82</v>
      </c>
      <c r="C12" s="33">
        <v>3</v>
      </c>
      <c r="D12" s="4">
        <v>48</v>
      </c>
      <c r="E12" s="4" t="s">
        <v>47</v>
      </c>
      <c r="F12" s="4"/>
      <c r="G12" s="4"/>
      <c r="H12" s="30">
        <v>104096</v>
      </c>
      <c r="I12" s="67" t="s">
        <v>150</v>
      </c>
      <c r="J12" s="68">
        <v>2</v>
      </c>
      <c r="K12" s="68">
        <v>32</v>
      </c>
      <c r="L12" s="4" t="s">
        <v>47</v>
      </c>
      <c r="M12" s="9"/>
    </row>
    <row r="13" spans="1:13" ht="15">
      <c r="A13" s="4"/>
      <c r="B13" s="11"/>
      <c r="C13" s="33"/>
      <c r="D13" s="4"/>
      <c r="E13" s="4"/>
      <c r="F13" s="4"/>
      <c r="G13" s="4"/>
      <c r="H13" s="30">
        <v>104114</v>
      </c>
      <c r="I13" s="9" t="s">
        <v>132</v>
      </c>
      <c r="J13" s="68">
        <v>2</v>
      </c>
      <c r="K13" s="68">
        <v>32</v>
      </c>
      <c r="L13" s="4" t="s">
        <v>47</v>
      </c>
      <c r="M13" s="9"/>
    </row>
    <row r="14" spans="1:13" ht="15">
      <c r="A14" s="4"/>
      <c r="B14" s="11"/>
      <c r="C14" s="33"/>
      <c r="D14" s="4"/>
      <c r="E14" s="4"/>
      <c r="F14" s="4"/>
      <c r="G14" s="4"/>
      <c r="H14" s="9"/>
      <c r="I14" s="11"/>
      <c r="J14" s="33"/>
      <c r="K14" s="4"/>
      <c r="L14" s="4"/>
      <c r="M14" s="9"/>
    </row>
    <row r="15" spans="1:13" ht="15">
      <c r="A15" s="203" t="s">
        <v>106</v>
      </c>
      <c r="B15" s="203"/>
      <c r="C15" s="203"/>
      <c r="D15" s="203"/>
      <c r="E15" s="203"/>
      <c r="F15" s="203"/>
      <c r="G15" s="100"/>
      <c r="H15" s="203" t="s">
        <v>107</v>
      </c>
      <c r="I15" s="203"/>
      <c r="J15" s="203"/>
      <c r="K15" s="203"/>
      <c r="L15" s="203"/>
      <c r="M15" s="203"/>
    </row>
    <row r="16" spans="1:13" ht="21">
      <c r="A16" s="30">
        <v>111003</v>
      </c>
      <c r="B16" s="8" t="s">
        <v>5</v>
      </c>
      <c r="C16" s="33">
        <v>3</v>
      </c>
      <c r="D16" s="4">
        <v>48</v>
      </c>
      <c r="E16" s="4" t="s">
        <v>104</v>
      </c>
      <c r="F16" s="4"/>
      <c r="G16" s="4"/>
      <c r="H16" s="30">
        <v>111002</v>
      </c>
      <c r="I16" s="8" t="s">
        <v>70</v>
      </c>
      <c r="J16" s="33">
        <v>6</v>
      </c>
      <c r="K16" s="4">
        <v>96</v>
      </c>
      <c r="L16" s="4" t="s">
        <v>104</v>
      </c>
      <c r="M16" s="9"/>
    </row>
    <row r="17" spans="1:13" ht="15">
      <c r="A17" s="30">
        <v>111241</v>
      </c>
      <c r="B17" s="8" t="s">
        <v>218</v>
      </c>
      <c r="C17" s="33">
        <v>0.5</v>
      </c>
      <c r="D17" s="4">
        <v>8</v>
      </c>
      <c r="E17" s="4" t="s">
        <v>104</v>
      </c>
      <c r="F17" s="4"/>
      <c r="G17" s="4"/>
      <c r="H17" s="30">
        <v>112004</v>
      </c>
      <c r="I17" s="8" t="s">
        <v>219</v>
      </c>
      <c r="J17" s="31">
        <v>4</v>
      </c>
      <c r="K17" s="2">
        <v>64</v>
      </c>
      <c r="L17" s="4" t="s">
        <v>104</v>
      </c>
      <c r="M17" s="9"/>
    </row>
    <row r="18" spans="1:13" ht="15">
      <c r="A18" s="30">
        <v>112003</v>
      </c>
      <c r="B18" s="8" t="s">
        <v>220</v>
      </c>
      <c r="C18" s="31">
        <v>4</v>
      </c>
      <c r="D18" s="2">
        <v>64</v>
      </c>
      <c r="E18" s="4" t="s">
        <v>104</v>
      </c>
      <c r="F18" s="4"/>
      <c r="G18" s="4"/>
      <c r="H18" s="30">
        <v>1131010</v>
      </c>
      <c r="I18" s="8" t="s">
        <v>221</v>
      </c>
      <c r="J18" s="31">
        <v>1</v>
      </c>
      <c r="K18" s="2">
        <v>36</v>
      </c>
      <c r="L18" s="4" t="s">
        <v>104</v>
      </c>
      <c r="M18" s="9"/>
    </row>
    <row r="19" spans="1:13" ht="15">
      <c r="A19" s="30">
        <v>113109</v>
      </c>
      <c r="B19" s="8" t="s">
        <v>222</v>
      </c>
      <c r="C19" s="31">
        <v>1</v>
      </c>
      <c r="D19" s="2">
        <v>36</v>
      </c>
      <c r="E19" s="4" t="s">
        <v>104</v>
      </c>
      <c r="F19" s="4"/>
      <c r="G19" s="4"/>
      <c r="H19" s="30">
        <v>104198</v>
      </c>
      <c r="I19" s="67" t="s">
        <v>145</v>
      </c>
      <c r="J19" s="68">
        <v>3.5</v>
      </c>
      <c r="K19" s="68">
        <v>56</v>
      </c>
      <c r="L19" s="4" t="s">
        <v>104</v>
      </c>
      <c r="M19" s="9"/>
    </row>
    <row r="20" spans="1:13" ht="15">
      <c r="A20" s="30">
        <v>110042</v>
      </c>
      <c r="B20" s="8" t="s">
        <v>223</v>
      </c>
      <c r="C20" s="2">
        <v>2.5</v>
      </c>
      <c r="D20" s="2">
        <v>40</v>
      </c>
      <c r="E20" s="4" t="s">
        <v>243</v>
      </c>
      <c r="F20" s="4"/>
      <c r="G20" s="4"/>
      <c r="H20" s="30">
        <v>104192</v>
      </c>
      <c r="I20" s="67" t="s">
        <v>146</v>
      </c>
      <c r="J20" s="68">
        <v>3</v>
      </c>
      <c r="K20" s="68">
        <v>48</v>
      </c>
      <c r="L20" s="4" t="s">
        <v>104</v>
      </c>
      <c r="M20" s="9"/>
    </row>
    <row r="21" spans="1:13" ht="15">
      <c r="A21" s="30">
        <v>110043</v>
      </c>
      <c r="B21" s="8" t="s">
        <v>224</v>
      </c>
      <c r="C21" s="2">
        <v>3.5</v>
      </c>
      <c r="D21" s="2">
        <v>56</v>
      </c>
      <c r="E21" s="4" t="s">
        <v>243</v>
      </c>
      <c r="F21" s="4"/>
      <c r="G21" s="4"/>
      <c r="H21" s="30">
        <v>104080</v>
      </c>
      <c r="I21" s="67" t="s">
        <v>144</v>
      </c>
      <c r="J21" s="68">
        <v>2</v>
      </c>
      <c r="K21" s="68">
        <v>32</v>
      </c>
      <c r="L21" s="4" t="s">
        <v>104</v>
      </c>
      <c r="M21" s="9"/>
    </row>
    <row r="22" spans="1:13" ht="15">
      <c r="A22" s="30">
        <v>104090</v>
      </c>
      <c r="B22" s="67" t="s">
        <v>141</v>
      </c>
      <c r="C22" s="68">
        <v>2.5</v>
      </c>
      <c r="D22" s="68">
        <v>40</v>
      </c>
      <c r="E22" s="4" t="s">
        <v>104</v>
      </c>
      <c r="F22" s="4"/>
      <c r="G22" s="4"/>
      <c r="H22" s="30">
        <v>104160</v>
      </c>
      <c r="I22" s="67" t="s">
        <v>134</v>
      </c>
      <c r="J22" s="68">
        <v>2.5</v>
      </c>
      <c r="K22" s="68">
        <v>40</v>
      </c>
      <c r="L22" s="4" t="s">
        <v>243</v>
      </c>
      <c r="M22" s="9"/>
    </row>
    <row r="23" spans="1:13" ht="15">
      <c r="A23" s="30">
        <v>104157</v>
      </c>
      <c r="B23" s="67" t="s">
        <v>142</v>
      </c>
      <c r="C23" s="68">
        <v>2.5</v>
      </c>
      <c r="D23" s="68">
        <v>40</v>
      </c>
      <c r="E23" s="4" t="s">
        <v>104</v>
      </c>
      <c r="F23" s="4"/>
      <c r="G23" s="4"/>
      <c r="H23" s="9"/>
      <c r="I23" s="11" t="s">
        <v>225</v>
      </c>
      <c r="J23" s="33" t="s">
        <v>226</v>
      </c>
      <c r="K23" s="4">
        <v>16</v>
      </c>
      <c r="L23" s="4" t="s">
        <v>104</v>
      </c>
      <c r="M23" s="9"/>
    </row>
    <row r="24" spans="1:13" ht="15">
      <c r="A24" s="30">
        <v>104080</v>
      </c>
      <c r="B24" s="67" t="s">
        <v>143</v>
      </c>
      <c r="C24" s="68">
        <v>2.5</v>
      </c>
      <c r="D24" s="4">
        <v>40</v>
      </c>
      <c r="E24" s="4" t="s">
        <v>104</v>
      </c>
      <c r="F24" s="4"/>
      <c r="G24" s="4"/>
      <c r="H24" s="9"/>
      <c r="I24" s="9"/>
      <c r="J24" s="9"/>
      <c r="K24" s="9"/>
      <c r="L24" s="9"/>
      <c r="M24" s="9"/>
    </row>
    <row r="25" spans="1:13" ht="15">
      <c r="A25" s="30">
        <v>104205</v>
      </c>
      <c r="B25" s="67" t="s">
        <v>151</v>
      </c>
      <c r="C25" s="68">
        <v>2</v>
      </c>
      <c r="D25" s="68">
        <v>32</v>
      </c>
      <c r="E25" s="4" t="s">
        <v>47</v>
      </c>
      <c r="F25" s="4"/>
      <c r="G25" s="4"/>
      <c r="H25" s="9"/>
      <c r="I25" s="9"/>
      <c r="J25" s="9"/>
      <c r="K25" s="9"/>
      <c r="L25" s="9"/>
      <c r="M25" s="9"/>
    </row>
    <row r="26" spans="1:13" ht="15">
      <c r="A26" s="4"/>
      <c r="B26" s="67" t="s">
        <v>227</v>
      </c>
      <c r="C26" s="68" t="s">
        <v>226</v>
      </c>
      <c r="D26" s="68">
        <v>16</v>
      </c>
      <c r="E26" s="4" t="s">
        <v>104</v>
      </c>
      <c r="F26" s="4"/>
      <c r="G26" s="4"/>
      <c r="H26" s="9"/>
      <c r="I26" s="11"/>
      <c r="J26" s="33"/>
      <c r="K26" s="4"/>
      <c r="L26" s="4"/>
      <c r="M26" s="9"/>
    </row>
    <row r="27" spans="1:13" ht="15">
      <c r="A27" s="4"/>
      <c r="B27" s="67" t="s">
        <v>228</v>
      </c>
      <c r="C27" s="68" t="s">
        <v>229</v>
      </c>
      <c r="D27" s="68">
        <v>48</v>
      </c>
      <c r="E27" s="4" t="s">
        <v>104</v>
      </c>
      <c r="F27" s="4"/>
      <c r="G27" s="4"/>
      <c r="H27" s="9"/>
      <c r="I27" s="9"/>
      <c r="J27" s="9"/>
      <c r="K27" s="9"/>
      <c r="L27" s="9"/>
      <c r="M27" s="9"/>
    </row>
    <row r="28" spans="1:13" ht="15">
      <c r="A28" s="4"/>
      <c r="B28" s="9"/>
      <c r="C28" s="9"/>
      <c r="D28" s="9"/>
      <c r="E28" s="9"/>
      <c r="F28" s="9"/>
      <c r="G28" s="9"/>
      <c r="H28" s="9"/>
      <c r="I28" s="9"/>
      <c r="J28" s="9"/>
      <c r="K28" s="9"/>
      <c r="L28" s="9"/>
      <c r="M28" s="9"/>
    </row>
    <row r="29" spans="1:13" ht="15">
      <c r="A29" s="203" t="s">
        <v>108</v>
      </c>
      <c r="B29" s="203"/>
      <c r="C29" s="203"/>
      <c r="D29" s="203"/>
      <c r="E29" s="203"/>
      <c r="F29" s="203"/>
      <c r="G29" s="100"/>
      <c r="H29" s="203" t="s">
        <v>109</v>
      </c>
      <c r="I29" s="203"/>
      <c r="J29" s="203"/>
      <c r="K29" s="203"/>
      <c r="L29" s="203"/>
      <c r="M29" s="203"/>
    </row>
    <row r="30" spans="1:13" ht="15">
      <c r="A30" s="30"/>
      <c r="B30" s="11" t="s">
        <v>58</v>
      </c>
      <c r="C30" s="33">
        <v>1</v>
      </c>
      <c r="D30" s="4">
        <v>16</v>
      </c>
      <c r="E30" s="4" t="s">
        <v>104</v>
      </c>
      <c r="F30" s="100"/>
      <c r="G30" s="100"/>
      <c r="H30" s="30">
        <v>111243</v>
      </c>
      <c r="I30" s="8" t="s">
        <v>230</v>
      </c>
      <c r="J30" s="33">
        <v>0.5</v>
      </c>
      <c r="K30" s="4">
        <v>8</v>
      </c>
      <c r="L30" s="4" t="s">
        <v>104</v>
      </c>
      <c r="M30" s="100"/>
    </row>
    <row r="31" spans="1:13" ht="15">
      <c r="A31" s="30">
        <v>111242</v>
      </c>
      <c r="B31" s="8" t="s">
        <v>231</v>
      </c>
      <c r="C31" s="33">
        <v>0.5</v>
      </c>
      <c r="D31" s="4">
        <v>8</v>
      </c>
      <c r="E31" s="4" t="s">
        <v>104</v>
      </c>
      <c r="F31" s="4"/>
      <c r="G31" s="4"/>
      <c r="H31" s="30">
        <v>104083</v>
      </c>
      <c r="I31" s="67" t="s">
        <v>149</v>
      </c>
      <c r="J31" s="68">
        <v>2.5</v>
      </c>
      <c r="K31" s="68">
        <v>40</v>
      </c>
      <c r="L31" s="4" t="s">
        <v>104</v>
      </c>
      <c r="M31" s="9"/>
    </row>
    <row r="32" spans="1:13" ht="15">
      <c r="A32" s="30">
        <v>104097</v>
      </c>
      <c r="B32" s="67" t="s">
        <v>147</v>
      </c>
      <c r="C32" s="68">
        <v>2</v>
      </c>
      <c r="D32" s="68">
        <v>32</v>
      </c>
      <c r="E32" s="4" t="s">
        <v>104</v>
      </c>
      <c r="F32" s="4"/>
      <c r="G32" s="4"/>
      <c r="H32" s="30">
        <v>104064</v>
      </c>
      <c r="I32" s="67" t="s">
        <v>163</v>
      </c>
      <c r="J32" s="68">
        <v>2.5</v>
      </c>
      <c r="K32" s="68">
        <v>40</v>
      </c>
      <c r="L32" s="4" t="s">
        <v>104</v>
      </c>
      <c r="M32" s="9"/>
    </row>
    <row r="33" spans="1:13" ht="15">
      <c r="A33" s="30">
        <v>104018</v>
      </c>
      <c r="B33" s="67" t="s">
        <v>148</v>
      </c>
      <c r="C33" s="68">
        <v>3</v>
      </c>
      <c r="D33" s="68">
        <v>48</v>
      </c>
      <c r="E33" s="4" t="s">
        <v>104</v>
      </c>
      <c r="F33" s="4"/>
      <c r="G33" s="4"/>
      <c r="H33" s="30">
        <v>104130</v>
      </c>
      <c r="I33" s="67" t="s">
        <v>164</v>
      </c>
      <c r="J33" s="68">
        <v>3</v>
      </c>
      <c r="K33" s="68">
        <v>48</v>
      </c>
      <c r="L33" s="4" t="s">
        <v>104</v>
      </c>
      <c r="M33" s="9"/>
    </row>
    <row r="34" spans="1:13" ht="15">
      <c r="A34" s="30">
        <v>104015</v>
      </c>
      <c r="B34" s="67" t="s">
        <v>161</v>
      </c>
      <c r="C34" s="68">
        <v>2.5</v>
      </c>
      <c r="D34" s="68">
        <v>40</v>
      </c>
      <c r="E34" s="4" t="s">
        <v>104</v>
      </c>
      <c r="F34" s="4"/>
      <c r="G34" s="4"/>
      <c r="H34" s="30">
        <v>104044</v>
      </c>
      <c r="I34" s="67" t="s">
        <v>165</v>
      </c>
      <c r="J34" s="68">
        <v>2</v>
      </c>
      <c r="K34" s="68">
        <v>32</v>
      </c>
      <c r="L34" s="4" t="s">
        <v>104</v>
      </c>
      <c r="M34" s="9"/>
    </row>
    <row r="35" spans="1:13" ht="15">
      <c r="A35" s="30">
        <v>104023</v>
      </c>
      <c r="B35" s="67" t="s">
        <v>162</v>
      </c>
      <c r="C35" s="68">
        <v>2.5</v>
      </c>
      <c r="D35" s="68">
        <v>40</v>
      </c>
      <c r="E35" s="4" t="s">
        <v>104</v>
      </c>
      <c r="F35" s="4"/>
      <c r="G35" s="4"/>
      <c r="H35" s="30">
        <v>104137</v>
      </c>
      <c r="I35" s="67" t="s">
        <v>166</v>
      </c>
      <c r="J35" s="68">
        <v>2</v>
      </c>
      <c r="K35" s="68">
        <v>32</v>
      </c>
      <c r="L35" s="4" t="s">
        <v>47</v>
      </c>
      <c r="M35" s="9"/>
    </row>
    <row r="36" spans="1:13" ht="18.75">
      <c r="A36" s="30" t="s">
        <v>135</v>
      </c>
      <c r="B36" s="67" t="s">
        <v>137</v>
      </c>
      <c r="C36" s="68">
        <v>2</v>
      </c>
      <c r="D36" s="68">
        <v>32</v>
      </c>
      <c r="E36" s="4" t="s">
        <v>47</v>
      </c>
      <c r="F36" s="4"/>
      <c r="G36" s="4"/>
      <c r="H36" s="30" t="s">
        <v>232</v>
      </c>
      <c r="I36" s="67" t="s">
        <v>137</v>
      </c>
      <c r="J36" s="68">
        <v>2</v>
      </c>
      <c r="K36" s="68">
        <v>32</v>
      </c>
      <c r="L36" s="4" t="s">
        <v>47</v>
      </c>
      <c r="M36" s="9"/>
    </row>
    <row r="37" spans="1:13" ht="15">
      <c r="A37" s="30">
        <v>104067</v>
      </c>
      <c r="B37" s="67" t="s">
        <v>153</v>
      </c>
      <c r="C37" s="68">
        <v>2.5</v>
      </c>
      <c r="D37" s="68">
        <v>40</v>
      </c>
      <c r="E37" s="4" t="s">
        <v>47</v>
      </c>
      <c r="F37" s="4"/>
      <c r="G37" s="4"/>
      <c r="H37" s="30">
        <v>104077</v>
      </c>
      <c r="I37" s="67" t="s">
        <v>158</v>
      </c>
      <c r="J37" s="68">
        <v>2</v>
      </c>
      <c r="K37" s="68">
        <v>32</v>
      </c>
      <c r="L37" s="4" t="s">
        <v>47</v>
      </c>
      <c r="M37" s="9"/>
    </row>
    <row r="38" spans="1:13" ht="15">
      <c r="A38" s="30">
        <v>104020</v>
      </c>
      <c r="B38" s="67" t="s">
        <v>154</v>
      </c>
      <c r="C38" s="68">
        <v>2</v>
      </c>
      <c r="D38" s="68">
        <v>32</v>
      </c>
      <c r="E38" s="4" t="s">
        <v>47</v>
      </c>
      <c r="F38" s="4"/>
      <c r="G38" s="4"/>
      <c r="H38" s="30">
        <v>104140</v>
      </c>
      <c r="I38" s="67" t="s">
        <v>159</v>
      </c>
      <c r="J38" s="68">
        <v>2</v>
      </c>
      <c r="K38" s="68">
        <v>32</v>
      </c>
      <c r="L38" s="4" t="s">
        <v>47</v>
      </c>
      <c r="M38" s="9"/>
    </row>
    <row r="39" spans="1:13" ht="15">
      <c r="A39" s="30">
        <v>104089</v>
      </c>
      <c r="B39" s="67" t="s">
        <v>155</v>
      </c>
      <c r="C39" s="68">
        <v>2</v>
      </c>
      <c r="D39" s="68">
        <v>32</v>
      </c>
      <c r="E39" s="4" t="s">
        <v>47</v>
      </c>
      <c r="F39" s="4"/>
      <c r="G39" s="4"/>
      <c r="H39" s="30">
        <v>104107</v>
      </c>
      <c r="I39" s="67" t="s">
        <v>173</v>
      </c>
      <c r="J39" s="68">
        <v>2</v>
      </c>
      <c r="K39" s="68">
        <v>32</v>
      </c>
      <c r="L39" s="4" t="s">
        <v>47</v>
      </c>
      <c r="M39" s="9"/>
    </row>
    <row r="40" spans="1:13" ht="15">
      <c r="A40" s="30">
        <v>104078</v>
      </c>
      <c r="B40" s="67" t="s">
        <v>156</v>
      </c>
      <c r="C40" s="68">
        <v>2</v>
      </c>
      <c r="D40" s="68">
        <v>32</v>
      </c>
      <c r="E40" s="4" t="s">
        <v>47</v>
      </c>
      <c r="F40" s="4"/>
      <c r="G40" s="4"/>
      <c r="H40" s="30">
        <v>104203</v>
      </c>
      <c r="I40" s="67" t="s">
        <v>176</v>
      </c>
      <c r="J40" s="68">
        <v>2</v>
      </c>
      <c r="K40" s="68">
        <v>32</v>
      </c>
      <c r="L40" s="4" t="s">
        <v>47</v>
      </c>
      <c r="M40" s="9"/>
    </row>
    <row r="41" spans="1:13" ht="15">
      <c r="A41" s="30">
        <v>104121</v>
      </c>
      <c r="B41" s="67" t="s">
        <v>157</v>
      </c>
      <c r="C41" s="68">
        <v>2</v>
      </c>
      <c r="D41" s="68">
        <v>32</v>
      </c>
      <c r="E41" s="4" t="s">
        <v>47</v>
      </c>
      <c r="F41" s="4"/>
      <c r="G41" s="4"/>
      <c r="H41" s="30">
        <v>104038</v>
      </c>
      <c r="I41" s="67" t="s">
        <v>177</v>
      </c>
      <c r="J41" s="2">
        <v>2</v>
      </c>
      <c r="K41" s="2">
        <v>32</v>
      </c>
      <c r="L41" s="4" t="s">
        <v>47</v>
      </c>
      <c r="M41" s="9"/>
    </row>
    <row r="42" spans="1:13" ht="15">
      <c r="A42" s="30">
        <v>101275</v>
      </c>
      <c r="B42" s="67" t="s">
        <v>172</v>
      </c>
      <c r="C42" s="68">
        <v>3</v>
      </c>
      <c r="D42" s="68">
        <v>48</v>
      </c>
      <c r="E42" s="4" t="s">
        <v>47</v>
      </c>
      <c r="F42" s="4"/>
      <c r="G42" s="4"/>
      <c r="H42" s="30">
        <v>104119</v>
      </c>
      <c r="I42" s="11" t="s">
        <v>178</v>
      </c>
      <c r="J42" s="68">
        <v>2</v>
      </c>
      <c r="K42" s="68">
        <v>32</v>
      </c>
      <c r="L42" s="4" t="s">
        <v>47</v>
      </c>
      <c r="M42" s="9"/>
    </row>
    <row r="43" spans="1:13" ht="15">
      <c r="A43" s="30">
        <v>104134</v>
      </c>
      <c r="B43" s="67" t="s">
        <v>152</v>
      </c>
      <c r="C43" s="68">
        <v>2.5</v>
      </c>
      <c r="D43" s="68">
        <v>40</v>
      </c>
      <c r="E43" s="4" t="s">
        <v>47</v>
      </c>
      <c r="F43" s="4"/>
      <c r="G43" s="4"/>
      <c r="H43" s="4"/>
      <c r="I43" s="11" t="s">
        <v>234</v>
      </c>
      <c r="J43" s="68" t="s">
        <v>226</v>
      </c>
      <c r="K43" s="68">
        <v>16</v>
      </c>
      <c r="L43" s="4" t="s">
        <v>104</v>
      </c>
      <c r="M43" s="9"/>
    </row>
    <row r="44" spans="1:13" ht="15">
      <c r="A44" s="4"/>
      <c r="B44" s="67" t="s">
        <v>233</v>
      </c>
      <c r="C44" s="68" t="s">
        <v>226</v>
      </c>
      <c r="D44" s="68">
        <v>16</v>
      </c>
      <c r="E44" s="4" t="s">
        <v>104</v>
      </c>
      <c r="F44" s="4"/>
      <c r="G44" s="4"/>
      <c r="H44" s="9"/>
      <c r="I44" s="9" t="s">
        <v>236</v>
      </c>
      <c r="J44" s="68" t="s">
        <v>226</v>
      </c>
      <c r="K44" s="68">
        <v>16</v>
      </c>
      <c r="L44" s="4" t="s">
        <v>104</v>
      </c>
      <c r="M44" s="9"/>
    </row>
    <row r="45" spans="1:13" ht="15">
      <c r="A45" s="4"/>
      <c r="B45" s="11" t="s">
        <v>235</v>
      </c>
      <c r="C45" s="68" t="s">
        <v>226</v>
      </c>
      <c r="D45" s="68">
        <v>16</v>
      </c>
      <c r="E45" s="4" t="s">
        <v>104</v>
      </c>
      <c r="F45" s="4"/>
      <c r="G45" s="4"/>
      <c r="H45" s="9"/>
      <c r="I45" s="11" t="s">
        <v>238</v>
      </c>
      <c r="J45" s="68" t="s">
        <v>226</v>
      </c>
      <c r="K45" s="68">
        <v>16</v>
      </c>
      <c r="L45" s="4" t="s">
        <v>104</v>
      </c>
      <c r="M45" s="9"/>
    </row>
    <row r="46" spans="1:13" ht="15">
      <c r="A46" s="4"/>
      <c r="B46" s="11" t="s">
        <v>237</v>
      </c>
      <c r="C46" s="68" t="s">
        <v>226</v>
      </c>
      <c r="D46" s="68">
        <v>16</v>
      </c>
      <c r="E46" s="4" t="s">
        <v>104</v>
      </c>
      <c r="F46" s="4"/>
      <c r="G46" s="4"/>
      <c r="M46" s="9"/>
    </row>
    <row r="47" spans="1:13" ht="15">
      <c r="A47" s="4"/>
      <c r="B47" s="116"/>
      <c r="C47" s="201"/>
      <c r="D47" s="201"/>
      <c r="E47" s="201"/>
      <c r="F47" s="201"/>
      <c r="G47" s="201"/>
      <c r="H47" s="201"/>
      <c r="I47" s="201"/>
      <c r="J47" s="201"/>
      <c r="K47" s="202"/>
      <c r="L47" s="9"/>
      <c r="M47" s="9"/>
    </row>
    <row r="48" spans="1:13" ht="15">
      <c r="A48" s="203" t="s">
        <v>110</v>
      </c>
      <c r="B48" s="203"/>
      <c r="C48" s="203"/>
      <c r="D48" s="203"/>
      <c r="E48" s="203"/>
      <c r="F48" s="203"/>
      <c r="G48" s="100"/>
      <c r="H48" s="203" t="s">
        <v>111</v>
      </c>
      <c r="I48" s="203"/>
      <c r="J48" s="203"/>
      <c r="K48" s="203"/>
      <c r="L48" s="203"/>
      <c r="M48" s="203"/>
    </row>
    <row r="49" spans="1:13" ht="15">
      <c r="A49" s="4"/>
      <c r="B49" s="11" t="s">
        <v>239</v>
      </c>
      <c r="C49" s="33">
        <v>5</v>
      </c>
      <c r="D49" s="4">
        <v>80</v>
      </c>
      <c r="E49" s="4" t="s">
        <v>104</v>
      </c>
      <c r="F49" s="4"/>
      <c r="G49" s="4"/>
      <c r="H49" s="9"/>
      <c r="I49" s="11" t="s">
        <v>240</v>
      </c>
      <c r="J49" s="33">
        <v>4</v>
      </c>
      <c r="K49" s="4">
        <v>64</v>
      </c>
      <c r="L49" s="4" t="s">
        <v>104</v>
      </c>
      <c r="M49" s="9"/>
    </row>
    <row r="50" spans="1:13" ht="15">
      <c r="A50" s="4">
        <v>104037</v>
      </c>
      <c r="B50" s="67" t="s">
        <v>167</v>
      </c>
      <c r="C50" s="68">
        <v>2</v>
      </c>
      <c r="D50" s="68">
        <v>32</v>
      </c>
      <c r="E50" s="4" t="s">
        <v>47</v>
      </c>
      <c r="F50" s="4"/>
      <c r="G50" s="4"/>
      <c r="H50" s="9"/>
      <c r="I50" s="11" t="s">
        <v>241</v>
      </c>
      <c r="J50" s="33">
        <v>12</v>
      </c>
      <c r="K50" s="4">
        <v>192</v>
      </c>
      <c r="L50" s="4" t="s">
        <v>104</v>
      </c>
      <c r="M50" s="9"/>
    </row>
    <row r="51" spans="1:13" ht="15">
      <c r="A51" s="4">
        <v>104125</v>
      </c>
      <c r="B51" s="67" t="s">
        <v>160</v>
      </c>
      <c r="C51" s="68">
        <v>2</v>
      </c>
      <c r="D51" s="68">
        <v>32</v>
      </c>
      <c r="E51" s="4" t="s">
        <v>47</v>
      </c>
      <c r="F51" s="4"/>
      <c r="G51" s="4"/>
      <c r="H51" s="9"/>
      <c r="I51" s="11"/>
      <c r="J51" s="33"/>
      <c r="K51" s="4"/>
      <c r="L51" s="4"/>
      <c r="M51" s="9"/>
    </row>
    <row r="52" spans="1:13" ht="15">
      <c r="A52" s="4">
        <v>104188</v>
      </c>
      <c r="B52" s="67" t="s">
        <v>168</v>
      </c>
      <c r="C52" s="68">
        <v>2</v>
      </c>
      <c r="D52" s="68">
        <v>32</v>
      </c>
      <c r="E52" s="4" t="s">
        <v>47</v>
      </c>
      <c r="F52" s="4"/>
      <c r="G52" s="4"/>
      <c r="H52" s="9"/>
      <c r="I52" s="11"/>
      <c r="J52" s="33"/>
      <c r="K52" s="4"/>
      <c r="L52" s="4"/>
      <c r="M52" s="9"/>
    </row>
    <row r="53" spans="1:13" ht="15">
      <c r="A53" s="4">
        <v>104076</v>
      </c>
      <c r="B53" s="67" t="s">
        <v>169</v>
      </c>
      <c r="C53" s="68">
        <v>2</v>
      </c>
      <c r="D53" s="68">
        <v>32</v>
      </c>
      <c r="E53" s="4" t="s">
        <v>47</v>
      </c>
      <c r="F53" s="4"/>
      <c r="G53" s="4"/>
      <c r="H53" s="9"/>
      <c r="I53" s="11"/>
      <c r="J53" s="33"/>
      <c r="K53" s="4"/>
      <c r="L53" s="4"/>
      <c r="M53" s="9"/>
    </row>
    <row r="54" spans="1:13" ht="15">
      <c r="A54" s="4">
        <v>104191</v>
      </c>
      <c r="B54" s="67" t="s">
        <v>170</v>
      </c>
      <c r="C54" s="68">
        <v>2</v>
      </c>
      <c r="D54" s="68">
        <v>32</v>
      </c>
      <c r="E54" s="4" t="s">
        <v>47</v>
      </c>
      <c r="F54" s="4"/>
      <c r="G54" s="4"/>
      <c r="H54" s="9"/>
      <c r="I54" s="11"/>
      <c r="J54" s="33"/>
      <c r="K54" s="4"/>
      <c r="L54" s="4"/>
      <c r="M54" s="9"/>
    </row>
    <row r="55" spans="1:13" ht="15">
      <c r="A55" s="4">
        <v>104088</v>
      </c>
      <c r="B55" s="67" t="s">
        <v>171</v>
      </c>
      <c r="C55" s="68">
        <v>2</v>
      </c>
      <c r="D55" s="68">
        <v>32</v>
      </c>
      <c r="E55" s="4" t="s">
        <v>47</v>
      </c>
      <c r="F55" s="4"/>
      <c r="G55" s="4"/>
      <c r="H55" s="9"/>
      <c r="I55" s="11"/>
      <c r="J55" s="33"/>
      <c r="K55" s="4"/>
      <c r="L55" s="4"/>
      <c r="M55" s="9"/>
    </row>
    <row r="56" spans="1:13" ht="15">
      <c r="A56" s="4">
        <v>104047</v>
      </c>
      <c r="B56" s="67" t="s">
        <v>174</v>
      </c>
      <c r="C56" s="68">
        <v>2</v>
      </c>
      <c r="D56" s="68">
        <v>32</v>
      </c>
      <c r="E56" s="4" t="s">
        <v>47</v>
      </c>
      <c r="F56" s="4"/>
      <c r="G56" s="4"/>
      <c r="H56" s="9"/>
      <c r="I56" s="11"/>
      <c r="J56" s="33"/>
      <c r="K56" s="4"/>
      <c r="L56" s="4"/>
      <c r="M56" s="9"/>
    </row>
    <row r="57" spans="1:13" ht="15">
      <c r="A57" s="4">
        <v>104056</v>
      </c>
      <c r="B57" s="67" t="s">
        <v>175</v>
      </c>
      <c r="C57" s="68">
        <v>2</v>
      </c>
      <c r="D57" s="68">
        <v>32</v>
      </c>
      <c r="E57" s="4" t="s">
        <v>47</v>
      </c>
      <c r="F57" s="4"/>
      <c r="G57" s="4"/>
      <c r="H57" s="9"/>
      <c r="I57" s="11"/>
      <c r="J57" s="33"/>
      <c r="K57" s="4"/>
      <c r="L57" s="4"/>
      <c r="M57" s="9"/>
    </row>
    <row r="58" spans="1:13" ht="15">
      <c r="A58" s="4">
        <v>104196</v>
      </c>
      <c r="B58" s="67" t="s">
        <v>179</v>
      </c>
      <c r="C58" s="68">
        <v>2</v>
      </c>
      <c r="D58" s="68">
        <v>32</v>
      </c>
      <c r="E58" s="4" t="s">
        <v>47</v>
      </c>
      <c r="F58" s="4"/>
      <c r="G58" s="4"/>
      <c r="H58" s="9"/>
      <c r="I58" s="11"/>
      <c r="J58" s="33"/>
      <c r="K58" s="4"/>
      <c r="L58" s="4"/>
      <c r="M58" s="9"/>
    </row>
    <row r="59" spans="1:13" ht="15">
      <c r="A59" s="4">
        <v>104029</v>
      </c>
      <c r="B59" s="67" t="s">
        <v>180</v>
      </c>
      <c r="C59" s="68">
        <v>2</v>
      </c>
      <c r="D59" s="68">
        <v>32</v>
      </c>
      <c r="E59" s="4" t="s">
        <v>47</v>
      </c>
      <c r="F59" s="4"/>
      <c r="G59" s="4"/>
      <c r="H59" s="9"/>
      <c r="I59" s="11"/>
      <c r="J59" s="33"/>
      <c r="K59" s="4"/>
      <c r="L59" s="4"/>
      <c r="M59" s="9"/>
    </row>
    <row r="60" spans="1:13" ht="15">
      <c r="A60" s="4">
        <v>104079</v>
      </c>
      <c r="B60" s="67" t="s">
        <v>181</v>
      </c>
      <c r="C60" s="68">
        <v>2</v>
      </c>
      <c r="D60" s="68">
        <v>32</v>
      </c>
      <c r="E60" s="4" t="s">
        <v>47</v>
      </c>
      <c r="F60" s="4"/>
      <c r="G60" s="4"/>
      <c r="H60" s="9"/>
      <c r="I60" s="11"/>
      <c r="J60" s="33"/>
      <c r="K60" s="4"/>
      <c r="L60" s="4"/>
      <c r="M60" s="9"/>
    </row>
    <row r="61" spans="1:13" ht="15">
      <c r="A61" s="4">
        <v>104101</v>
      </c>
      <c r="B61" s="67" t="s">
        <v>182</v>
      </c>
      <c r="C61" s="68">
        <v>2</v>
      </c>
      <c r="D61" s="68">
        <v>32</v>
      </c>
      <c r="E61" s="4" t="s">
        <v>47</v>
      </c>
      <c r="F61" s="4"/>
      <c r="G61" s="4"/>
      <c r="H61" s="9"/>
      <c r="I61" s="11"/>
      <c r="J61" s="33"/>
      <c r="K61" s="4"/>
      <c r="L61" s="4"/>
      <c r="M61" s="9"/>
    </row>
    <row r="62" spans="1:13" ht="15">
      <c r="A62" s="4">
        <v>104032</v>
      </c>
      <c r="B62" s="67" t="s">
        <v>183</v>
      </c>
      <c r="C62" s="68">
        <v>2</v>
      </c>
      <c r="D62" s="68">
        <v>32</v>
      </c>
      <c r="E62" s="4" t="s">
        <v>47</v>
      </c>
      <c r="F62" s="4"/>
      <c r="G62" s="4"/>
      <c r="H62" s="9"/>
      <c r="I62" s="11"/>
      <c r="J62" s="33"/>
      <c r="K62" s="4"/>
      <c r="L62" s="4"/>
      <c r="M62" s="9"/>
    </row>
    <row r="63" spans="1:13" ht="15">
      <c r="A63" s="4"/>
      <c r="B63" s="11"/>
      <c r="C63" s="33"/>
      <c r="D63" s="4"/>
      <c r="E63" s="4"/>
      <c r="F63" s="4"/>
      <c r="G63" s="4"/>
      <c r="H63" s="9"/>
      <c r="I63" s="11"/>
      <c r="J63" s="33"/>
      <c r="K63" s="4"/>
      <c r="L63" s="4"/>
      <c r="M63" s="9"/>
    </row>
    <row r="64" spans="1:13" ht="16.5" customHeight="1">
      <c r="A64" s="101" t="s">
        <v>242</v>
      </c>
      <c r="B64" s="102"/>
      <c r="C64" s="102"/>
      <c r="D64" s="102"/>
      <c r="E64" s="102"/>
      <c r="F64" s="102"/>
      <c r="G64" s="102"/>
      <c r="H64" s="102"/>
      <c r="I64" s="102"/>
      <c r="J64" s="102"/>
      <c r="K64" s="102"/>
      <c r="L64" s="102"/>
      <c r="M64" s="103"/>
    </row>
    <row r="65" spans="1:13" ht="15">
      <c r="A65" s="3"/>
      <c r="B65" s="51"/>
      <c r="C65" s="35"/>
      <c r="D65" s="3"/>
      <c r="E65" s="46"/>
      <c r="F65" s="3"/>
      <c r="G65" s="3"/>
      <c r="H65" s="6"/>
      <c r="I65" s="51"/>
      <c r="J65" s="50"/>
      <c r="K65" s="46"/>
      <c r="L65" s="46"/>
      <c r="M65" s="6"/>
    </row>
    <row r="66" spans="2:12" ht="15">
      <c r="B66" s="51"/>
      <c r="C66" s="50"/>
      <c r="D66" s="46"/>
      <c r="E66" s="46"/>
      <c r="F66" s="46"/>
      <c r="G66" s="46"/>
      <c r="H66" s="52"/>
      <c r="I66" s="52"/>
      <c r="J66" s="52"/>
      <c r="K66" s="52"/>
      <c r="L66" s="46"/>
    </row>
    <row r="67" spans="2:12" ht="15">
      <c r="B67" s="51"/>
      <c r="C67" s="50"/>
      <c r="D67" s="46"/>
      <c r="E67" s="46"/>
      <c r="F67" s="46"/>
      <c r="G67" s="46"/>
      <c r="H67" s="52"/>
      <c r="I67" s="52"/>
      <c r="J67" s="52"/>
      <c r="K67" s="52"/>
      <c r="L67" s="46"/>
    </row>
    <row r="68" spans="2:12" ht="15">
      <c r="B68" s="51"/>
      <c r="C68" s="50"/>
      <c r="D68" s="46"/>
      <c r="E68" s="46"/>
      <c r="F68" s="46"/>
      <c r="G68" s="46"/>
      <c r="H68" s="52"/>
      <c r="I68" s="52"/>
      <c r="J68" s="52"/>
      <c r="K68" s="52"/>
      <c r="L68" s="46"/>
    </row>
  </sheetData>
  <mergeCells count="23">
    <mergeCell ref="M2:M4"/>
    <mergeCell ref="B2:B4"/>
    <mergeCell ref="E2:E4"/>
    <mergeCell ref="D2:D4"/>
    <mergeCell ref="J2:J4"/>
    <mergeCell ref="K2:K4"/>
    <mergeCell ref="L2:L4"/>
    <mergeCell ref="C2:C4"/>
    <mergeCell ref="F2:F4"/>
    <mergeCell ref="H5:M5"/>
    <mergeCell ref="A5:F5"/>
    <mergeCell ref="A29:F29"/>
    <mergeCell ref="H29:M29"/>
    <mergeCell ref="B47:K47"/>
    <mergeCell ref="A48:F48"/>
    <mergeCell ref="H48:M48"/>
    <mergeCell ref="A1:L1"/>
    <mergeCell ref="G2:G4"/>
    <mergeCell ref="A15:F15"/>
    <mergeCell ref="H15:M15"/>
    <mergeCell ref="A2:A4"/>
    <mergeCell ref="H2:H4"/>
    <mergeCell ref="I2:I4"/>
  </mergeCells>
  <printOptions/>
  <pageMargins left="0.61" right="0.48" top="0.61" bottom="0.54" header="0.37" footer="0.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apple</cp:lastModifiedBy>
  <cp:lastPrinted>2012-05-30T04:14:23Z</cp:lastPrinted>
  <dcterms:created xsi:type="dcterms:W3CDTF">2004-03-18T06:21:58Z</dcterms:created>
  <dcterms:modified xsi:type="dcterms:W3CDTF">2012-11-08T09:19:02Z</dcterms:modified>
  <cp:category/>
  <cp:version/>
  <cp:contentType/>
  <cp:contentStatus/>
</cp:coreProperties>
</file>